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3届" sheetId="1" r:id="rId1"/>
  </sheets>
  <calcPr calcId="144525"/>
</workbook>
</file>

<file path=xl/sharedStrings.xml><?xml version="1.0" encoding="utf-8"?>
<sst xmlns="http://schemas.openxmlformats.org/spreadsheetml/2006/main" count="703" uniqueCount="518">
  <si>
    <t>厦门大学2023届毕业生情况（思明校区)</t>
  </si>
  <si>
    <t>学院</t>
  </si>
  <si>
    <t>系所</t>
  </si>
  <si>
    <t>专业</t>
  </si>
  <si>
    <t>博士生</t>
  </si>
  <si>
    <t>硕士生</t>
  </si>
  <si>
    <t>本科生</t>
  </si>
  <si>
    <t>总计</t>
  </si>
  <si>
    <t>联系人及联系方式（区号0592）</t>
  </si>
  <si>
    <t>人文学院</t>
  </si>
  <si>
    <t>历史系</t>
  </si>
  <si>
    <t>考古学</t>
  </si>
  <si>
    <t>田苗瑞（研）
办公电话：2187712
Email：1329483651@qq.com
蔡振磊（本）
办公电话：2187177
Email：caizhenlei@xmu.edu.cn</t>
  </si>
  <si>
    <t>历史学</t>
  </si>
  <si>
    <t>世界史</t>
  </si>
  <si>
    <t>文物与博物馆硕士</t>
  </si>
  <si>
    <t>中国史</t>
  </si>
  <si>
    <t>哲学系</t>
  </si>
  <si>
    <t>国学</t>
  </si>
  <si>
    <t>科学技术哲学</t>
  </si>
  <si>
    <t>伦理学</t>
  </si>
  <si>
    <t>逻辑学</t>
  </si>
  <si>
    <t>马克思主义哲学</t>
  </si>
  <si>
    <t>外国哲学</t>
  </si>
  <si>
    <t>哲学</t>
  </si>
  <si>
    <t>中国哲学</t>
  </si>
  <si>
    <t>宗教学</t>
  </si>
  <si>
    <t>中文系</t>
  </si>
  <si>
    <t>比较文学与世界文学</t>
  </si>
  <si>
    <t>汉语言</t>
  </si>
  <si>
    <t>汉语言文学</t>
  </si>
  <si>
    <t>汉语言文字学</t>
  </si>
  <si>
    <t>文艺学</t>
  </si>
  <si>
    <t>语言学及应用语言学</t>
  </si>
  <si>
    <t>中国古代文学</t>
  </si>
  <si>
    <t>中国古典文献学</t>
  </si>
  <si>
    <t>中国现当代文学</t>
  </si>
  <si>
    <t>合计</t>
  </si>
  <si>
    <t>新闻传播学院</t>
  </si>
  <si>
    <t>传播学系</t>
  </si>
  <si>
    <t>传播学</t>
  </si>
  <si>
    <t>李达强（研）
办公电话：2187072
Email：ldq@xmu.edu.cn
谢芃（研）
办公电话：2187571
Email：172314780@qq.com 
徐爱平（本） 
办公电话：2187571
Email：xuaiping@xmu.edu.cn</t>
  </si>
  <si>
    <t>广告学系</t>
  </si>
  <si>
    <t>广告学</t>
  </si>
  <si>
    <t>新闻传播硕士专业学位项目</t>
  </si>
  <si>
    <t>新闻与传播硕士</t>
  </si>
  <si>
    <t>新闻学系</t>
  </si>
  <si>
    <t>广播电视学</t>
  </si>
  <si>
    <t>新闻学</t>
  </si>
  <si>
    <t>外文学院</t>
  </si>
  <si>
    <t>法语语言文学系</t>
  </si>
  <si>
    <t>法语</t>
  </si>
  <si>
    <t>吴珊珊(研） 
办公电话：2185723
Email：feite533@xmu.edu.cn 
戴晓燕(本) 
办公电话：2181513
Email：xydai@xmu.edu.cn</t>
  </si>
  <si>
    <t>法语语言文学</t>
  </si>
  <si>
    <t>欧洲语言文学系</t>
  </si>
  <si>
    <t>德语</t>
  </si>
  <si>
    <t>德语语言文学</t>
  </si>
  <si>
    <t>俄语</t>
  </si>
  <si>
    <t>俄语语言文学</t>
  </si>
  <si>
    <t>西班牙语</t>
  </si>
  <si>
    <t>日本语言文学系</t>
  </si>
  <si>
    <t>日语</t>
  </si>
  <si>
    <t>日语笔译</t>
  </si>
  <si>
    <t>日语口译</t>
  </si>
  <si>
    <t>日语语言文学</t>
  </si>
  <si>
    <t>外语教学部</t>
  </si>
  <si>
    <t>外国语言学及应用语言学</t>
  </si>
  <si>
    <t>英语语言文学系</t>
  </si>
  <si>
    <t>英语</t>
  </si>
  <si>
    <t>英语笔译</t>
  </si>
  <si>
    <t>英语口译</t>
  </si>
  <si>
    <t>英语语言文学</t>
  </si>
  <si>
    <t>艺术学院</t>
  </si>
  <si>
    <t>美术系</t>
  </si>
  <si>
    <t>绘画</t>
  </si>
  <si>
    <t>陈国全（研）
办公电话：2189370
Email：chenguoquan2001@xmu.edu.cn
游璐昀（本，2022年11月后）
张秀丽（本，2022年11月前）
办公电话：2188910，2182879
Email：yly@xmu.edu.cn；29373771@qq.comu</t>
  </si>
  <si>
    <t>艺术教育</t>
  </si>
  <si>
    <t>美术学</t>
  </si>
  <si>
    <t>艺术硕士（美术）</t>
  </si>
  <si>
    <t>艺术设计系</t>
  </si>
  <si>
    <t>环境设计</t>
  </si>
  <si>
    <t>视觉传达设计</t>
  </si>
  <si>
    <t>数字媒体艺术</t>
  </si>
  <si>
    <t>艺术硕士（设计）</t>
  </si>
  <si>
    <t>音乐系</t>
  </si>
  <si>
    <t>舞蹈表演</t>
  </si>
  <si>
    <t>音乐表演</t>
  </si>
  <si>
    <t>音乐学</t>
  </si>
  <si>
    <t>音乐与舞蹈学</t>
  </si>
  <si>
    <t>艺术硕士（音乐）</t>
  </si>
  <si>
    <t>电影学院</t>
  </si>
  <si>
    <t>戏剧与影视学</t>
  </si>
  <si>
    <t>蒋玉琳（本、研）
办公电话：2182130
Email：yljiang@xmu.edu.cn</t>
  </si>
  <si>
    <t>造型艺术研究</t>
  </si>
  <si>
    <t>音乐表演理论</t>
  </si>
  <si>
    <t>戏剧影视系</t>
  </si>
  <si>
    <t>戏剧影视文学</t>
  </si>
  <si>
    <t>经济学院</t>
  </si>
  <si>
    <t>财政系</t>
  </si>
  <si>
    <t>财政学</t>
  </si>
  <si>
    <t xml:space="preserve">吴光锡（总协调经院、亚南院）                     
办公电话：2187355  
Email：wugx@xmu.edu.cn  
赵小姝（研） 
办公电话：2188874 
Email：zhxshsoe@qq.com 
                                                                         徐惠聪（本）                     
办公电话：2188389
Email：xuhuicong@xmu.edu.cn 
</t>
  </si>
  <si>
    <t>税务硕士</t>
  </si>
  <si>
    <t>资产评估硕士</t>
  </si>
  <si>
    <t>国际经济与贸易系</t>
  </si>
  <si>
    <t>国际经济学</t>
  </si>
  <si>
    <t>国际经济与贸易</t>
  </si>
  <si>
    <t>国际贸易学</t>
  </si>
  <si>
    <t>国际商务</t>
  </si>
  <si>
    <t>国际商务硕士</t>
  </si>
  <si>
    <t>世界经济</t>
  </si>
  <si>
    <t>宏观经济研究中心</t>
  </si>
  <si>
    <t>数量经济学</t>
  </si>
  <si>
    <t>西方经济学</t>
  </si>
  <si>
    <t>金融系</t>
  </si>
  <si>
    <t>保险硕士</t>
  </si>
  <si>
    <t>国际金融学</t>
  </si>
  <si>
    <t>金融工程</t>
  </si>
  <si>
    <t>金融硕士</t>
  </si>
  <si>
    <t>金融学</t>
  </si>
  <si>
    <t>经济学系</t>
  </si>
  <si>
    <t>发展经济学</t>
  </si>
  <si>
    <t>经济史</t>
  </si>
  <si>
    <t>经济思想史</t>
  </si>
  <si>
    <t>经济学(经济学院)</t>
  </si>
  <si>
    <t>人口、资源与环境经济学</t>
  </si>
  <si>
    <t>政治经济学</t>
  </si>
  <si>
    <t>经济研究所</t>
  </si>
  <si>
    <t>产业经济学</t>
  </si>
  <si>
    <t>区域经济学</t>
  </si>
  <si>
    <t>统计学与数据科学系</t>
  </si>
  <si>
    <t>国民经济学</t>
  </si>
  <si>
    <t>经济统计学</t>
  </si>
  <si>
    <t>数据科学与大数据技术</t>
  </si>
  <si>
    <t>统计学</t>
  </si>
  <si>
    <t>应用统计硕士</t>
  </si>
  <si>
    <t>中国能源经济研究中心</t>
  </si>
  <si>
    <t>能源经济学</t>
  </si>
  <si>
    <t>邹至庄经济研究中心</t>
  </si>
  <si>
    <t>王亚南经济研究院</t>
  </si>
  <si>
    <t xml:space="preserve"> 
赵小姝（研） 
办公电话：2188874 
Email：zhxshsoe@qq.com 
徐惠聪（本）                     
办公电话：2188389
Email：xuhuicong@xmu.edu.cn
</t>
  </si>
  <si>
    <t>劳动经济学</t>
  </si>
  <si>
    <t>经济学(王亚南经济研究院)</t>
  </si>
  <si>
    <t xml:space="preserve">管理学院
</t>
  </si>
  <si>
    <t>财务学系</t>
  </si>
  <si>
    <t>财务管理</t>
  </si>
  <si>
    <t>潘彩燕（企业对接、信息发布）
办公电话：2189706
Email：pancaiyan@xmu.edu.cn
揭上锋（博）
办公电话：2185775
Email：jieshangfeng@xmu.edu.cn
吴荣梅（硕）
办公电话：2183776
Email：wurongmei@xmu.edu.cn
叶恒（本）
办公电话：2187129
Email：yeheng@xmu.edu.cn</t>
  </si>
  <si>
    <t>财务学</t>
  </si>
  <si>
    <t>高级经理教育中心</t>
  </si>
  <si>
    <t>工商管理硕士</t>
  </si>
  <si>
    <t>工商管理教育中心</t>
  </si>
  <si>
    <t>管理科学系</t>
  </si>
  <si>
    <t>电子商务</t>
  </si>
  <si>
    <t>管理科学</t>
  </si>
  <si>
    <t>管理科学与工程</t>
  </si>
  <si>
    <t>技术经济及管理</t>
  </si>
  <si>
    <t>会计学系</t>
  </si>
  <si>
    <t>会计学</t>
  </si>
  <si>
    <t>旅游与酒店管理系</t>
  </si>
  <si>
    <t>酒店管理</t>
  </si>
  <si>
    <t>旅游管理</t>
  </si>
  <si>
    <t>企业管理系</t>
  </si>
  <si>
    <t>创业学</t>
  </si>
  <si>
    <t>工商管理</t>
  </si>
  <si>
    <t>企业管理</t>
  </si>
  <si>
    <t>人力资源管理</t>
  </si>
  <si>
    <t>市场学系</t>
  </si>
  <si>
    <t>市场营销</t>
  </si>
  <si>
    <t>市场营销学</t>
  </si>
  <si>
    <t>中国能源政策研究院</t>
  </si>
  <si>
    <t>专业硕士中心</t>
  </si>
  <si>
    <t>工程管理</t>
  </si>
  <si>
    <t>会计硕士</t>
  </si>
  <si>
    <t>审计硕士</t>
  </si>
  <si>
    <t>物流工程与管理</t>
  </si>
  <si>
    <t>财务管理与会计研究院</t>
  </si>
  <si>
    <t xml:space="preserve">法学院
</t>
  </si>
  <si>
    <t>法律硕士教育中心</t>
  </si>
  <si>
    <t>法律硕士（法学）</t>
  </si>
  <si>
    <t xml:space="preserve">
周晓牧（研）
办公电话：2181660
Email：xmxmz0609@xmu.edu.cn
刘茜（本）
办公电话：2182401
Email：liuxi@xmu.edu.cn</t>
  </si>
  <si>
    <t>法律硕士（非法学）</t>
  </si>
  <si>
    <t>财税法学</t>
  </si>
  <si>
    <t>法律史</t>
  </si>
  <si>
    <t>法学理论</t>
  </si>
  <si>
    <t>国际法学</t>
  </si>
  <si>
    <t>海洋法学</t>
  </si>
  <si>
    <t>环境与资源保护法学</t>
  </si>
  <si>
    <t>经济法学</t>
  </si>
  <si>
    <t>民商法学</t>
  </si>
  <si>
    <t>诉讼法学</t>
  </si>
  <si>
    <t>宪法学与行政法学</t>
  </si>
  <si>
    <t>刑法学</t>
  </si>
  <si>
    <t>法学</t>
  </si>
  <si>
    <t>知识产权研究院</t>
  </si>
  <si>
    <t>知识产权法学</t>
  </si>
  <si>
    <t xml:space="preserve">公共事务学院
</t>
  </si>
  <si>
    <t>MPA中心</t>
  </si>
  <si>
    <t>公共管理硕士</t>
  </si>
  <si>
    <t xml:space="preserve">苏毅辉（研）                          
 办公电话：2187850
 Email：xmusyh@xmu.edu.cn
蒋慧琼（本）
办公电话：2189695
Email：jianghuiqiong@xmu.edu.cn
</t>
  </si>
  <si>
    <t>公共管理系</t>
  </si>
  <si>
    <t>行政管理</t>
  </si>
  <si>
    <t>认知与公共服务</t>
  </si>
  <si>
    <t>社会保障</t>
  </si>
  <si>
    <t>社会医学与卫生事业管理</t>
  </si>
  <si>
    <t>政治学系</t>
  </si>
  <si>
    <t>国际政治</t>
  </si>
  <si>
    <t>政治学理论</t>
  </si>
  <si>
    <t>政治学与行政学</t>
  </si>
  <si>
    <t>中外政治制度</t>
  </si>
  <si>
    <t>公共政策研究院</t>
  </si>
  <si>
    <t>公共政策</t>
  </si>
  <si>
    <t>马克思主义学院</t>
  </si>
  <si>
    <t>国外马克思主义研究</t>
  </si>
  <si>
    <t>郭晓玲
办公电话：2186663
Email：gxl800@xmu.edu.cn</t>
  </si>
  <si>
    <t>科学社会主义与国际共产主义运动</t>
  </si>
  <si>
    <t>马克思主义基本原理</t>
  </si>
  <si>
    <t>马克思主义理论</t>
  </si>
  <si>
    <t>马克思主义中国化研究</t>
  </si>
  <si>
    <t>思想政治教育</t>
  </si>
  <si>
    <t>中共党史</t>
  </si>
  <si>
    <t>国际关系学院</t>
  </si>
  <si>
    <t>国际关系系</t>
  </si>
  <si>
    <t>曾祥轩 
办公电话：2188201  
Email：Zxx@xmu.edu.cn</t>
  </si>
  <si>
    <t>侨务与外交系</t>
  </si>
  <si>
    <t>外交学</t>
  </si>
  <si>
    <t>南洋研究院</t>
  </si>
  <si>
    <t xml:space="preserve"> </t>
  </si>
  <si>
    <t>国际关系</t>
  </si>
  <si>
    <t>台湾研究院</t>
  </si>
  <si>
    <t>黄涛 
办公电话：2182903 
Email: twyfdy@xmu.edu.cn</t>
  </si>
  <si>
    <t>台湾研究</t>
  </si>
  <si>
    <t>教育研究院</t>
  </si>
  <si>
    <t>比较教育学</t>
  </si>
  <si>
    <t>赖珊珊
办公电话：2187883
Email：slowly6@xmu.edu.cn</t>
  </si>
  <si>
    <t>高等教育学</t>
  </si>
  <si>
    <t>国防教育学</t>
  </si>
  <si>
    <t>教育</t>
  </si>
  <si>
    <t>教育经济与管理</t>
  </si>
  <si>
    <t>教育史</t>
  </si>
  <si>
    <t>教育心理学</t>
  </si>
  <si>
    <t>课程与教学论</t>
  </si>
  <si>
    <t>社会与人类学院</t>
  </si>
  <si>
    <t>人口与生态研究所</t>
  </si>
  <si>
    <t>人口学</t>
  </si>
  <si>
    <t>王安胜（研）                     
办公电话：2182957
Email：was1979g@xmu.edu.cn
冉丽莎（本）
办公电话：2185203
Email：872056296@qq.com</t>
  </si>
  <si>
    <t>人类学与民族学系</t>
  </si>
  <si>
    <t>民族学</t>
  </si>
  <si>
    <t>人类学</t>
  </si>
  <si>
    <t>社会工作系</t>
  </si>
  <si>
    <t>社会工作</t>
  </si>
  <si>
    <t>社会工作硕士</t>
  </si>
  <si>
    <t>社会学系</t>
  </si>
  <si>
    <t xml:space="preserve">社会学 </t>
  </si>
  <si>
    <t>数学科学学院</t>
  </si>
  <si>
    <t>基础数学</t>
  </si>
  <si>
    <t>于正伟（研） 
办公电话：2580698 
Email：6903283@qq.com 
陈淑铌（本） 
办公电话：2580125 
Email：mathtw@xmu.edu.cn</t>
  </si>
  <si>
    <t>计算科学</t>
  </si>
  <si>
    <t>计算数学</t>
  </si>
  <si>
    <t>数学</t>
  </si>
  <si>
    <t>应用数学</t>
  </si>
  <si>
    <t>数学与应用数学系</t>
  </si>
  <si>
    <t>数学与应用数学</t>
  </si>
  <si>
    <t>信息与计算数学系</t>
  </si>
  <si>
    <t>信息与计算科学</t>
  </si>
  <si>
    <t>物理科学与技术学院</t>
  </si>
  <si>
    <t>天文学系</t>
  </si>
  <si>
    <t>天体物理与宇宙学</t>
  </si>
  <si>
    <t>邱丹文（研）
办公电话：2185972
Email：457981636@qq.com
范荣（本）                    
办公电话：2189777
Email：fanrongmk@xmu.edu.cn</t>
  </si>
  <si>
    <t>天文学</t>
  </si>
  <si>
    <t>物理学系</t>
  </si>
  <si>
    <t>材料与化工</t>
  </si>
  <si>
    <t>电子信息</t>
  </si>
  <si>
    <t>光学</t>
  </si>
  <si>
    <t>理论物理</t>
  </si>
  <si>
    <t>凝聚态物理</t>
  </si>
  <si>
    <t>生物物理和软凝聚态</t>
  </si>
  <si>
    <t>微电子学与固体电子学</t>
  </si>
  <si>
    <t>物理学</t>
  </si>
  <si>
    <t xml:space="preserve">化学化工学院
</t>
  </si>
  <si>
    <t>材料与化工硕士专业学位项目</t>
  </si>
  <si>
    <t>李竟菲（博） 
办公电话：2189401 
Email：lijingfei@xmu.edu.cn
魏钰雯（博） 
办公电话：2183713 
Email：wyw@xmu.edu.cn
尚策（硕） 
办公电话：2187638
Email：shangce@xmu.edu.cn 
颜美燕（本） 
办公电话：2185058 
Email：Yanmy@xmu.edu.cn</t>
  </si>
  <si>
    <t>化学工程与生物工程系</t>
  </si>
  <si>
    <t>材料化工</t>
  </si>
  <si>
    <t>工业催化</t>
  </si>
  <si>
    <t>化学工程</t>
  </si>
  <si>
    <t>化学工程与工艺</t>
  </si>
  <si>
    <t>生物工程</t>
  </si>
  <si>
    <t>生物化工</t>
  </si>
  <si>
    <t>应用化学</t>
  </si>
  <si>
    <t>化学生物学系</t>
  </si>
  <si>
    <t>化学生物学</t>
  </si>
  <si>
    <t>化学系</t>
  </si>
  <si>
    <t>分析化学</t>
  </si>
  <si>
    <t>高分子化学与物理</t>
  </si>
  <si>
    <t>化学</t>
  </si>
  <si>
    <t>纳米材料化学</t>
  </si>
  <si>
    <t>能源化学</t>
  </si>
  <si>
    <t>无机化学</t>
  </si>
  <si>
    <t>物理化学</t>
  </si>
  <si>
    <t>有机化学</t>
  </si>
  <si>
    <t>材料学院</t>
  </si>
  <si>
    <t>材料科学与工程系</t>
  </si>
  <si>
    <t>材料加工工程</t>
  </si>
  <si>
    <t>丁渡(研） 
办公电话：2189008
Email：dingdu@xmu.edu.cn
石林伟（本） 
办公电话：2189016 
Email：slw@xmu.edu.cn</t>
  </si>
  <si>
    <t>材料科学与工程</t>
  </si>
  <si>
    <t>材料物理与化学</t>
  </si>
  <si>
    <t>材料学</t>
  </si>
  <si>
    <t>软物质与功能材料</t>
  </si>
  <si>
    <t>生物材料系</t>
  </si>
  <si>
    <t>生物材料</t>
  </si>
  <si>
    <t>建筑与土木工程学院</t>
  </si>
  <si>
    <t>城市规划系</t>
  </si>
  <si>
    <t>城市与区域规划</t>
  </si>
  <si>
    <t>林 婕（研）
办公电话：2183677
Email：849644201@qq.com
杨明伟 （本：土木工程系、城市规划系、建筑系）
办公电话：2183677
    Email：814979283@qq.com</t>
  </si>
  <si>
    <t>城乡规划</t>
  </si>
  <si>
    <t>建筑系</t>
  </si>
  <si>
    <t>建筑学</t>
  </si>
  <si>
    <t>文化遗产与城市建设</t>
  </si>
  <si>
    <t>土木工程系</t>
  </si>
  <si>
    <t>建筑环境监测及防护</t>
  </si>
  <si>
    <t>结构工程</t>
  </si>
  <si>
    <t>土木工程</t>
  </si>
  <si>
    <t>土木水利</t>
  </si>
  <si>
    <t>萨本栋微米纳米科学技术研究院</t>
  </si>
  <si>
    <t>测试计量技术及仪器</t>
  </si>
  <si>
    <t>邱媛 
办公电话：2183063 
Email：qiuy@xmu.edu.cn</t>
  </si>
  <si>
    <t>光伏工程</t>
  </si>
  <si>
    <t>能源化工</t>
  </si>
  <si>
    <t>信息学院（研）</t>
  </si>
  <si>
    <t>计算机科学与技术系</t>
  </si>
  <si>
    <t>刘艳婷（研：人工智能系、信息与通信工程系）
办公电话：18250025316
Email：liuyanting@xmu.edu.cn
熊剑龙（研：计算机科学与技术系、软件工程系；所有博士）
办公电话：18850150707
Email：xjl518@xmu.edu.cn</t>
  </si>
  <si>
    <t>计算机科学与技术</t>
  </si>
  <si>
    <t>人工智能系</t>
  </si>
  <si>
    <t>模式识别与智能系统</t>
  </si>
  <si>
    <t>智能科学与技术</t>
  </si>
  <si>
    <t>软件工程系</t>
  </si>
  <si>
    <t>信息与通信工程系</t>
  </si>
  <si>
    <t>通信与信息系统</t>
  </si>
  <si>
    <t>信号与信息处理</t>
  </si>
  <si>
    <t>思明校区总计</t>
  </si>
  <si>
    <t>厦门大学2023届毕业生情况（翔安校区)</t>
  </si>
  <si>
    <t>博士</t>
  </si>
  <si>
    <t>硕士</t>
  </si>
  <si>
    <t>电子科学与技术学院</t>
  </si>
  <si>
    <t>电磁声学研究院</t>
  </si>
  <si>
    <t>电磁场与微波技术</t>
  </si>
  <si>
    <t>刘锦锗（博）
办公电话：2188081
Email：41163878@qq.com
林燕红、邵亢邑（硕）
办公电话：2188086
Email：302524586@ qq.com
shaokangyi@xmu.edu.cn
许通（本）
办公电话：2886502
Email：xutong@xmu.edu.cn</t>
  </si>
  <si>
    <t>光电工程</t>
  </si>
  <si>
    <t>无线电物理</t>
  </si>
  <si>
    <t>物理电子学</t>
  </si>
  <si>
    <t>电子工程系</t>
  </si>
  <si>
    <t>电路与系统</t>
  </si>
  <si>
    <t>电子科学与技术</t>
  </si>
  <si>
    <t>电子信息工程</t>
  </si>
  <si>
    <t>电子科学系</t>
  </si>
  <si>
    <t>转化医学</t>
  </si>
  <si>
    <t>电磁场与无线技术</t>
  </si>
  <si>
    <t>电子信息科学与技术</t>
  </si>
  <si>
    <t>通信工程</t>
  </si>
  <si>
    <t>微电子与集成电路系</t>
  </si>
  <si>
    <t>集成电路设计与集成系统</t>
  </si>
  <si>
    <t>微电子科学与工程</t>
  </si>
  <si>
    <t>信息学院（本）</t>
  </si>
  <si>
    <t>计算机科学系</t>
  </si>
  <si>
    <t>蔡胜男（本）
电话：18959211653/0592-2880195
Email：csn@xmu.edu.cn</t>
  </si>
  <si>
    <t>人工智能</t>
  </si>
  <si>
    <t>软件工程</t>
  </si>
  <si>
    <t>数字媒体技术</t>
  </si>
  <si>
    <t>网络空间安全系</t>
  </si>
  <si>
    <t>网络空间安全</t>
  </si>
  <si>
    <t>国际中文教育学院/海外教育学院</t>
  </si>
  <si>
    <t>对外汉语教学</t>
  </si>
  <si>
    <t xml:space="preserve">陈艺新
办公电话：2182451
Email：chenyixin@xmu.edu.cn  
</t>
  </si>
  <si>
    <t>国际汉语教育</t>
  </si>
  <si>
    <t>汉语国际教育硕士</t>
  </si>
  <si>
    <t>汉语国际推广</t>
  </si>
  <si>
    <t>国际学院</t>
  </si>
  <si>
    <t>会计学(国际学院)</t>
  </si>
  <si>
    <t xml:space="preserve">邹文菁
办公电话：2189368
Email：zouwenjing@xmu.edu.cn
</t>
  </si>
  <si>
    <t>金融学(国际学院)</t>
  </si>
  <si>
    <t>航空航天学院</t>
  </si>
  <si>
    <t>动力工程系</t>
  </si>
  <si>
    <t>飞行器动力工程</t>
  </si>
  <si>
    <t>倪建超（博） 
办公电话：2182552 
Email：njc@xmu.edu.cn 
刘群（硕） 
办公电话：2182171 
Email：mqyclq@xmu.edu.cn  
施晨（本） 
办公电话：2182522 
Email:shichenxmu@xmu.edu.cn</t>
  </si>
  <si>
    <t>航空航天工程</t>
  </si>
  <si>
    <t>航空宇航推进理论与工程</t>
  </si>
  <si>
    <t>航空宇航制造工程</t>
  </si>
  <si>
    <t>机械</t>
  </si>
  <si>
    <t>能源动力</t>
  </si>
  <si>
    <t>飞行器系</t>
  </si>
  <si>
    <t>飞行器设计</t>
  </si>
  <si>
    <t>飞行器设计与工程</t>
  </si>
  <si>
    <t>机电工程系</t>
  </si>
  <si>
    <t>车辆工程</t>
  </si>
  <si>
    <t>机械电子工程</t>
  </si>
  <si>
    <t>机械设计及理论</t>
  </si>
  <si>
    <t>机械设计制造及其自动化</t>
  </si>
  <si>
    <t>机械制造及其自动化</t>
  </si>
  <si>
    <t>仪器与电气系</t>
  </si>
  <si>
    <t>测控技术与仪器</t>
  </si>
  <si>
    <t>电气工程及其自动化</t>
  </si>
  <si>
    <t>电气检测技术及仪器</t>
  </si>
  <si>
    <t>精密仪器及机械</t>
  </si>
  <si>
    <t>自动化系</t>
  </si>
  <si>
    <t>控制科学与工程</t>
  </si>
  <si>
    <t>系统工程</t>
  </si>
  <si>
    <t>自动化</t>
  </si>
  <si>
    <t xml:space="preserve">海洋与地球学院
</t>
  </si>
  <si>
    <t>海洋技术与工程系</t>
  </si>
  <si>
    <t>海洋技术</t>
  </si>
  <si>
    <t>张露月（研）
办公电话：2880128 
Email：luyue@xmu.edu.cn
张莉莉（本）
办公电话:2183099
Email：lilizhang@xmu.edu.cn</t>
  </si>
  <si>
    <t>海洋学系</t>
  </si>
  <si>
    <t>海洋科学</t>
  </si>
  <si>
    <t>海洋地质</t>
  </si>
  <si>
    <t>海洋化学</t>
  </si>
  <si>
    <t>海洋生物学</t>
  </si>
  <si>
    <t>海洋生物技术</t>
  </si>
  <si>
    <t>海洋物理</t>
  </si>
  <si>
    <t>物理海洋学</t>
  </si>
  <si>
    <t>环境与生态学院</t>
  </si>
  <si>
    <t>海洋与海岸带发展研究院</t>
  </si>
  <si>
    <t>海洋事务</t>
  </si>
  <si>
    <t>蔡群飞（研）
办公电话：2183587
Email：caiqunfei@xmu.edu.cn
肖莉君（本）                     
办公电话：2189839
Email：Xiaolj@xmu.edu.cn</t>
  </si>
  <si>
    <t>环境科学系</t>
  </si>
  <si>
    <t>环境科学</t>
  </si>
  <si>
    <t>环境生态工程系</t>
  </si>
  <si>
    <t>环境生态工程</t>
  </si>
  <si>
    <t>环境工程</t>
  </si>
  <si>
    <t>环境管理</t>
  </si>
  <si>
    <t>生态学</t>
  </si>
  <si>
    <t>生态学系</t>
  </si>
  <si>
    <t>能源学院</t>
  </si>
  <si>
    <t>方晨亮（研）
办公电话：2880712
Email：fchl@xmu.edu.cn
施珩（本）
办公室电话：2880706
Email：shiheng@xmu.edu.cn</t>
  </si>
  <si>
    <t>核工程与材料</t>
  </si>
  <si>
    <t>能效工程</t>
  </si>
  <si>
    <t>新能源科学与工程</t>
  </si>
  <si>
    <t>生命科学学院</t>
  </si>
  <si>
    <t>生物化学与分子生物学</t>
  </si>
  <si>
    <t>龚树丰（研）
办公电话：2880317
Email：gsf@xmu.edu.cn
江子扬（本）
办公电话：2186280
Email：jzy@xmu.edu.cn</t>
  </si>
  <si>
    <t>生物学</t>
  </si>
  <si>
    <t>水生生物学</t>
  </si>
  <si>
    <t>微生物学</t>
  </si>
  <si>
    <t>细胞生物学</t>
  </si>
  <si>
    <t>遗传学</t>
  </si>
  <si>
    <t>生物化学系</t>
  </si>
  <si>
    <t>生物技术</t>
  </si>
  <si>
    <t>生物学系</t>
  </si>
  <si>
    <t>生物科学</t>
  </si>
  <si>
    <t>医学院</t>
  </si>
  <si>
    <t>护理系</t>
  </si>
  <si>
    <t>护理学</t>
  </si>
  <si>
    <t>乐无恙（博）
办公电话：2880589
Email：ywy@xmu.edu.cn
谢彦贞（硕）
办公电话：2880589
Email：908701341@qq.com
王明辉（本：临床医学系、中医学系、口腔医学系） 
办公电话：2880566
Email：405426970@qq.com
谢婷玉（本：护理学系） 
办公电话：2185435
Email：11475543@qq.com</t>
  </si>
  <si>
    <t>口腔医学系</t>
  </si>
  <si>
    <t>口腔医学</t>
  </si>
  <si>
    <t>临床医学系</t>
  </si>
  <si>
    <t>临床医学</t>
  </si>
  <si>
    <t>中医系</t>
  </si>
  <si>
    <t>中医学</t>
  </si>
  <si>
    <t>病理学与病理生理学</t>
  </si>
  <si>
    <t>儿科学</t>
  </si>
  <si>
    <t>耳鼻咽喉科学</t>
  </si>
  <si>
    <t>妇产科学</t>
  </si>
  <si>
    <t>急诊医学</t>
  </si>
  <si>
    <t>康复医学与理疗学</t>
  </si>
  <si>
    <t>临床病理学</t>
  </si>
  <si>
    <t>临床检验诊断学</t>
  </si>
  <si>
    <t>麻醉学</t>
  </si>
  <si>
    <t>免疫学</t>
  </si>
  <si>
    <t>内科学</t>
  </si>
  <si>
    <t>皮肤病与性病学</t>
  </si>
  <si>
    <t>全科医学</t>
  </si>
  <si>
    <t>神经病学</t>
  </si>
  <si>
    <t>神经科学</t>
  </si>
  <si>
    <t>生理学</t>
  </si>
  <si>
    <t>外科学</t>
  </si>
  <si>
    <t>眼科学</t>
  </si>
  <si>
    <t>药理学</t>
  </si>
  <si>
    <t>影像医学与核医学</t>
  </si>
  <si>
    <t>针灸推拿学</t>
  </si>
  <si>
    <t>中医妇科学</t>
  </si>
  <si>
    <t>中医内科学</t>
  </si>
  <si>
    <t>肿瘤学</t>
  </si>
  <si>
    <t xml:space="preserve">公共卫生学院
</t>
  </si>
  <si>
    <t>公共卫生硕士</t>
  </si>
  <si>
    <t>游璐茜（研）
办公电话：2186528
Email：ylq@xmu.edu.cn
周钧庭（本）
办公电话：2186528
Email：zhoujt@xmu.edu.cn</t>
  </si>
  <si>
    <t>公共卫生与预防医学</t>
  </si>
  <si>
    <t>生物制品学</t>
  </si>
  <si>
    <t>实验医学系</t>
  </si>
  <si>
    <t>医学检验技术</t>
  </si>
  <si>
    <t>预防医学系</t>
  </si>
  <si>
    <t>预防医学</t>
  </si>
  <si>
    <t>药学院</t>
  </si>
  <si>
    <t>药学系</t>
  </si>
  <si>
    <t>陈洪
办公电话：2881102
Email：19614496@qq.com</t>
  </si>
  <si>
    <t>药剂学</t>
  </si>
  <si>
    <t>药物化学</t>
  </si>
  <si>
    <t>药学硕士</t>
  </si>
  <si>
    <t>药学</t>
  </si>
  <si>
    <t>翔安校区总计</t>
  </si>
  <si>
    <t>厦门大学2023届毕业生情况（马来西亚分校)</t>
  </si>
  <si>
    <t>经济与管理学院</t>
  </si>
  <si>
    <t>会计系</t>
  </si>
  <si>
    <t>陈祎超
办公电话：2183989
Email:yichao.chen@xmu.edu.my</t>
  </si>
  <si>
    <t>人文与传播学院</t>
  </si>
  <si>
    <t>新闻系</t>
  </si>
  <si>
    <t>广告系</t>
  </si>
  <si>
    <t>能源与化工学院</t>
  </si>
  <si>
    <t>化学工程系</t>
  </si>
  <si>
    <t>新能源科学与工程系</t>
  </si>
  <si>
    <t>中国-东盟海洋学院</t>
  </si>
  <si>
    <t>海洋生物科学与技术系</t>
  </si>
  <si>
    <t>计算与数据科学学院</t>
  </si>
  <si>
    <t>数字媒体技术系</t>
  </si>
  <si>
    <t>电气工程与人工智能学院</t>
  </si>
  <si>
    <t>电气与电子工程系</t>
  </si>
  <si>
    <t>数理学院</t>
  </si>
  <si>
    <t>数学系</t>
  </si>
  <si>
    <t>中医学院</t>
  </si>
  <si>
    <t>马来西亚分校总计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</si>
</sst>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2" fillId="16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9"/>
  <sheetViews>
    <sheetView tabSelected="1" zoomScale="80" zoomScaleNormal="80" workbookViewId="0">
      <pane ySplit="2" topLeftCell="A240" activePane="bottomLeft" state="frozen"/>
      <selection/>
      <selection pane="bottomLeft" activeCell="J267" sqref="J267"/>
    </sheetView>
  </sheetViews>
  <sheetFormatPr defaultColWidth="9" defaultRowHeight="14.4" outlineLevelCol="7"/>
  <cols>
    <col min="1" max="1" width="29.3333333333333" style="2" customWidth="1"/>
    <col min="2" max="2" width="30.6666666666667" style="3" customWidth="1"/>
    <col min="3" max="3" width="26.3333333333333" style="3" customWidth="1"/>
    <col min="4" max="5" width="12.6666666666667" style="4" customWidth="1"/>
    <col min="6" max="6" width="19" style="4" customWidth="1"/>
    <col min="7" max="7" width="20.6666666666667" style="4" customWidth="1"/>
    <col min="8" max="8" width="37.1666666666667" style="3" customWidth="1"/>
    <col min="9" max="16384" width="9" style="5"/>
  </cols>
  <sheetData>
    <row r="1" ht="25.8" spans="1:8">
      <c r="A1" s="6" t="s">
        <v>0</v>
      </c>
      <c r="B1" s="6"/>
      <c r="C1" s="6"/>
      <c r="D1" s="6"/>
      <c r="E1" s="6"/>
      <c r="F1" s="6"/>
      <c r="G1" s="6"/>
      <c r="H1" s="6"/>
    </row>
    <row r="2" ht="22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</row>
    <row r="3" ht="15" customHeight="1" spans="1:8">
      <c r="A3" s="9" t="s">
        <v>9</v>
      </c>
      <c r="B3" s="10" t="s">
        <v>10</v>
      </c>
      <c r="C3" s="11" t="s">
        <v>11</v>
      </c>
      <c r="D3" s="11">
        <v>6</v>
      </c>
      <c r="E3" s="11">
        <v>8</v>
      </c>
      <c r="F3" s="11">
        <v>11</v>
      </c>
      <c r="G3" s="11">
        <f t="shared" ref="G3:G51" si="0">SUM(D3:F3)</f>
        <v>25</v>
      </c>
      <c r="H3" s="12" t="s">
        <v>12</v>
      </c>
    </row>
    <row r="4" ht="15" customHeight="1" spans="1:8">
      <c r="A4" s="9"/>
      <c r="B4" s="13"/>
      <c r="C4" s="11" t="s">
        <v>13</v>
      </c>
      <c r="D4" s="11"/>
      <c r="E4" s="11"/>
      <c r="F4" s="11">
        <v>29</v>
      </c>
      <c r="G4" s="11">
        <f t="shared" si="0"/>
        <v>29</v>
      </c>
      <c r="H4" s="12"/>
    </row>
    <row r="5" ht="15" customHeight="1" spans="1:8">
      <c r="A5" s="9"/>
      <c r="B5" s="13"/>
      <c r="C5" s="11" t="s">
        <v>14</v>
      </c>
      <c r="D5" s="11">
        <v>1</v>
      </c>
      <c r="E5" s="11">
        <v>6</v>
      </c>
      <c r="F5" s="11"/>
      <c r="G5" s="11">
        <f t="shared" si="0"/>
        <v>7</v>
      </c>
      <c r="H5" s="12"/>
    </row>
    <row r="6" ht="15" customHeight="1" spans="1:8">
      <c r="A6" s="9"/>
      <c r="B6" s="13"/>
      <c r="C6" s="11" t="s">
        <v>15</v>
      </c>
      <c r="D6" s="11"/>
      <c r="E6" s="11">
        <v>20</v>
      </c>
      <c r="F6" s="11"/>
      <c r="G6" s="11">
        <f t="shared" si="0"/>
        <v>20</v>
      </c>
      <c r="H6" s="12"/>
    </row>
    <row r="7" ht="15" customHeight="1" spans="1:8">
      <c r="A7" s="9"/>
      <c r="B7" s="14"/>
      <c r="C7" s="11" t="s">
        <v>16</v>
      </c>
      <c r="D7" s="11">
        <v>11</v>
      </c>
      <c r="E7" s="11">
        <v>18</v>
      </c>
      <c r="F7" s="11"/>
      <c r="G7" s="11">
        <f t="shared" si="0"/>
        <v>29</v>
      </c>
      <c r="H7" s="12"/>
    </row>
    <row r="8" ht="15" customHeight="1" spans="1:8">
      <c r="A8" s="9"/>
      <c r="B8" s="10" t="s">
        <v>17</v>
      </c>
      <c r="C8" s="11" t="s">
        <v>18</v>
      </c>
      <c r="D8" s="11">
        <v>1</v>
      </c>
      <c r="E8" s="11"/>
      <c r="F8" s="11"/>
      <c r="G8" s="11">
        <f t="shared" si="0"/>
        <v>1</v>
      </c>
      <c r="H8" s="12"/>
    </row>
    <row r="9" ht="15" customHeight="1" spans="1:8">
      <c r="A9" s="9"/>
      <c r="B9" s="13"/>
      <c r="C9" s="11" t="s">
        <v>19</v>
      </c>
      <c r="D9" s="11">
        <v>2</v>
      </c>
      <c r="E9" s="11">
        <v>4</v>
      </c>
      <c r="F9" s="11"/>
      <c r="G9" s="11">
        <f t="shared" si="0"/>
        <v>6</v>
      </c>
      <c r="H9" s="12"/>
    </row>
    <row r="10" ht="15" customHeight="1" spans="1:8">
      <c r="A10" s="9"/>
      <c r="B10" s="13"/>
      <c r="C10" s="11" t="s">
        <v>20</v>
      </c>
      <c r="D10" s="11"/>
      <c r="E10" s="11">
        <v>4</v>
      </c>
      <c r="F10" s="11"/>
      <c r="G10" s="11">
        <f t="shared" si="0"/>
        <v>4</v>
      </c>
      <c r="H10" s="12"/>
    </row>
    <row r="11" ht="15" customHeight="1" spans="1:8">
      <c r="A11" s="9"/>
      <c r="B11" s="13"/>
      <c r="C11" s="11" t="s">
        <v>21</v>
      </c>
      <c r="D11" s="11"/>
      <c r="E11" s="11">
        <v>1</v>
      </c>
      <c r="F11" s="11"/>
      <c r="G11" s="11">
        <f t="shared" si="0"/>
        <v>1</v>
      </c>
      <c r="H11" s="12"/>
    </row>
    <row r="12" ht="15" customHeight="1" spans="1:8">
      <c r="A12" s="9"/>
      <c r="B12" s="13"/>
      <c r="C12" s="11" t="s">
        <v>22</v>
      </c>
      <c r="D12" s="11">
        <v>1</v>
      </c>
      <c r="E12" s="11">
        <v>3</v>
      </c>
      <c r="F12" s="11"/>
      <c r="G12" s="11">
        <f t="shared" si="0"/>
        <v>4</v>
      </c>
      <c r="H12" s="12"/>
    </row>
    <row r="13" ht="15" customHeight="1" spans="1:8">
      <c r="A13" s="9"/>
      <c r="B13" s="13"/>
      <c r="C13" s="11" t="s">
        <v>23</v>
      </c>
      <c r="D13" s="11">
        <v>1</v>
      </c>
      <c r="E13" s="11">
        <v>4</v>
      </c>
      <c r="F13" s="11"/>
      <c r="G13" s="11">
        <f t="shared" si="0"/>
        <v>5</v>
      </c>
      <c r="H13" s="12"/>
    </row>
    <row r="14" ht="15" customHeight="1" spans="1:8">
      <c r="A14" s="9"/>
      <c r="B14" s="13"/>
      <c r="C14" s="11" t="s">
        <v>24</v>
      </c>
      <c r="D14" s="11"/>
      <c r="E14" s="11"/>
      <c r="F14" s="11">
        <v>25</v>
      </c>
      <c r="G14" s="11">
        <f t="shared" si="0"/>
        <v>25</v>
      </c>
      <c r="H14" s="12"/>
    </row>
    <row r="15" ht="15" customHeight="1" spans="1:8">
      <c r="A15" s="9"/>
      <c r="B15" s="13"/>
      <c r="C15" s="11" t="s">
        <v>25</v>
      </c>
      <c r="D15" s="11">
        <v>5</v>
      </c>
      <c r="E15" s="11">
        <v>5</v>
      </c>
      <c r="F15" s="11"/>
      <c r="G15" s="11">
        <f t="shared" si="0"/>
        <v>10</v>
      </c>
      <c r="H15" s="12"/>
    </row>
    <row r="16" ht="15" customHeight="1" spans="1:8">
      <c r="A16" s="9"/>
      <c r="B16" s="14"/>
      <c r="C16" s="11" t="s">
        <v>26</v>
      </c>
      <c r="D16" s="11">
        <v>4</v>
      </c>
      <c r="E16" s="11">
        <v>2</v>
      </c>
      <c r="F16" s="11"/>
      <c r="G16" s="11">
        <f t="shared" si="0"/>
        <v>6</v>
      </c>
      <c r="H16" s="12"/>
    </row>
    <row r="17" ht="15" customHeight="1" spans="1:8">
      <c r="A17" s="9"/>
      <c r="B17" s="10" t="s">
        <v>27</v>
      </c>
      <c r="C17" s="11" t="s">
        <v>28</v>
      </c>
      <c r="D17" s="11"/>
      <c r="E17" s="11">
        <v>4</v>
      </c>
      <c r="F17" s="11"/>
      <c r="G17" s="11">
        <f t="shared" si="0"/>
        <v>4</v>
      </c>
      <c r="H17" s="12"/>
    </row>
    <row r="18" ht="15" customHeight="1" spans="1:8">
      <c r="A18" s="9"/>
      <c r="B18" s="13"/>
      <c r="C18" s="11" t="s">
        <v>29</v>
      </c>
      <c r="D18" s="11"/>
      <c r="E18" s="11"/>
      <c r="F18" s="11">
        <v>20</v>
      </c>
      <c r="G18" s="11">
        <f t="shared" si="0"/>
        <v>20</v>
      </c>
      <c r="H18" s="12"/>
    </row>
    <row r="19" ht="15" customHeight="1" spans="1:8">
      <c r="A19" s="9"/>
      <c r="B19" s="13"/>
      <c r="C19" s="11" t="s">
        <v>30</v>
      </c>
      <c r="D19" s="11"/>
      <c r="E19" s="11"/>
      <c r="F19" s="11">
        <v>66</v>
      </c>
      <c r="G19" s="11">
        <f t="shared" si="0"/>
        <v>66</v>
      </c>
      <c r="H19" s="12"/>
    </row>
    <row r="20" ht="15" customHeight="1" spans="1:8">
      <c r="A20" s="9"/>
      <c r="B20" s="13"/>
      <c r="C20" s="11" t="s">
        <v>31</v>
      </c>
      <c r="D20" s="11">
        <v>1</v>
      </c>
      <c r="E20" s="11">
        <v>9</v>
      </c>
      <c r="F20" s="11"/>
      <c r="G20" s="11">
        <f t="shared" si="0"/>
        <v>10</v>
      </c>
      <c r="H20" s="12"/>
    </row>
    <row r="21" ht="15" customHeight="1" spans="1:8">
      <c r="A21" s="9"/>
      <c r="B21" s="13"/>
      <c r="C21" s="11" t="s">
        <v>32</v>
      </c>
      <c r="D21" s="11">
        <v>1</v>
      </c>
      <c r="E21" s="11">
        <v>8</v>
      </c>
      <c r="F21" s="11"/>
      <c r="G21" s="11">
        <f t="shared" si="0"/>
        <v>9</v>
      </c>
      <c r="H21" s="12"/>
    </row>
    <row r="22" ht="15" customHeight="1" spans="1:8">
      <c r="A22" s="9"/>
      <c r="B22" s="13"/>
      <c r="C22" s="11" t="s">
        <v>33</v>
      </c>
      <c r="D22" s="11">
        <v>3</v>
      </c>
      <c r="E22" s="11">
        <v>7</v>
      </c>
      <c r="F22" s="11"/>
      <c r="G22" s="11">
        <f t="shared" si="0"/>
        <v>10</v>
      </c>
      <c r="H22" s="12"/>
    </row>
    <row r="23" ht="15" customHeight="1" spans="1:8">
      <c r="A23" s="9"/>
      <c r="B23" s="13"/>
      <c r="C23" s="11" t="s">
        <v>34</v>
      </c>
      <c r="D23" s="11">
        <v>2</v>
      </c>
      <c r="E23" s="11">
        <v>8</v>
      </c>
      <c r="F23" s="11"/>
      <c r="G23" s="11">
        <f t="shared" si="0"/>
        <v>10</v>
      </c>
      <c r="H23" s="12"/>
    </row>
    <row r="24" ht="15" customHeight="1" spans="1:8">
      <c r="A24" s="9"/>
      <c r="B24" s="13"/>
      <c r="C24" s="11" t="s">
        <v>35</v>
      </c>
      <c r="D24" s="11">
        <v>0</v>
      </c>
      <c r="E24" s="11">
        <v>1</v>
      </c>
      <c r="F24" s="11"/>
      <c r="G24" s="11">
        <f t="shared" si="0"/>
        <v>1</v>
      </c>
      <c r="H24" s="12"/>
    </row>
    <row r="25" ht="15" customHeight="1" spans="1:8">
      <c r="A25" s="9"/>
      <c r="B25" s="14"/>
      <c r="C25" s="11" t="s">
        <v>36</v>
      </c>
      <c r="D25" s="11">
        <v>3</v>
      </c>
      <c r="E25" s="11">
        <v>7</v>
      </c>
      <c r="F25" s="11"/>
      <c r="G25" s="11">
        <f t="shared" si="0"/>
        <v>10</v>
      </c>
      <c r="H25" s="12"/>
    </row>
    <row r="26" ht="15" customHeight="1" spans="1:8">
      <c r="A26" s="9"/>
      <c r="B26" s="15" t="s">
        <v>37</v>
      </c>
      <c r="C26" s="16"/>
      <c r="D26" s="11">
        <f t="shared" ref="D26:F26" si="1">SUM(D3:D25)</f>
        <v>42</v>
      </c>
      <c r="E26" s="11">
        <f t="shared" si="1"/>
        <v>119</v>
      </c>
      <c r="F26" s="11">
        <f t="shared" si="1"/>
        <v>151</v>
      </c>
      <c r="G26" s="11">
        <f t="shared" si="0"/>
        <v>312</v>
      </c>
      <c r="H26" s="12"/>
    </row>
    <row r="27" ht="24" customHeight="1" spans="1:8">
      <c r="A27" s="9" t="s">
        <v>38</v>
      </c>
      <c r="B27" s="11" t="s">
        <v>39</v>
      </c>
      <c r="C27" s="11" t="s">
        <v>40</v>
      </c>
      <c r="D27" s="11">
        <v>3</v>
      </c>
      <c r="E27" s="11">
        <v>11</v>
      </c>
      <c r="F27" s="11">
        <v>35</v>
      </c>
      <c r="G27" s="11">
        <f t="shared" si="0"/>
        <v>49</v>
      </c>
      <c r="H27" s="12" t="s">
        <v>41</v>
      </c>
    </row>
    <row r="28" ht="24" customHeight="1" spans="1:8">
      <c r="A28" s="9"/>
      <c r="B28" s="11" t="s">
        <v>42</v>
      </c>
      <c r="C28" s="11" t="s">
        <v>43</v>
      </c>
      <c r="D28" s="11">
        <v>5</v>
      </c>
      <c r="E28" s="11">
        <v>16</v>
      </c>
      <c r="F28" s="11">
        <v>47</v>
      </c>
      <c r="G28" s="11">
        <f t="shared" si="0"/>
        <v>68</v>
      </c>
      <c r="H28" s="12"/>
    </row>
    <row r="29" ht="24" customHeight="1" spans="1:8">
      <c r="A29" s="9"/>
      <c r="B29" s="11" t="s">
        <v>44</v>
      </c>
      <c r="C29" s="11" t="s">
        <v>45</v>
      </c>
      <c r="D29" s="11"/>
      <c r="E29" s="11">
        <v>83</v>
      </c>
      <c r="F29" s="11"/>
      <c r="G29" s="11">
        <f t="shared" si="0"/>
        <v>83</v>
      </c>
      <c r="H29" s="12"/>
    </row>
    <row r="30" ht="24" customHeight="1" spans="1:8">
      <c r="A30" s="9"/>
      <c r="B30" s="10" t="s">
        <v>46</v>
      </c>
      <c r="C30" s="11" t="s">
        <v>47</v>
      </c>
      <c r="D30" s="11"/>
      <c r="E30" s="11"/>
      <c r="F30" s="11">
        <v>36</v>
      </c>
      <c r="G30" s="11">
        <f t="shared" si="0"/>
        <v>36</v>
      </c>
      <c r="H30" s="12"/>
    </row>
    <row r="31" ht="24" customHeight="1" spans="1:8">
      <c r="A31" s="9"/>
      <c r="B31" s="14"/>
      <c r="C31" s="11" t="s">
        <v>48</v>
      </c>
      <c r="D31" s="11">
        <v>5</v>
      </c>
      <c r="E31" s="11">
        <v>11</v>
      </c>
      <c r="F31" s="11">
        <v>30</v>
      </c>
      <c r="G31" s="11">
        <f t="shared" si="0"/>
        <v>46</v>
      </c>
      <c r="H31" s="12"/>
    </row>
    <row r="32" ht="24" customHeight="1" spans="1:8">
      <c r="A32" s="9"/>
      <c r="B32" s="15" t="s">
        <v>37</v>
      </c>
      <c r="C32" s="16"/>
      <c r="D32" s="11">
        <f t="shared" ref="D32:F32" si="2">SUM(D27:D31)</f>
        <v>13</v>
      </c>
      <c r="E32" s="11">
        <f t="shared" si="2"/>
        <v>121</v>
      </c>
      <c r="F32" s="11">
        <f t="shared" si="2"/>
        <v>148</v>
      </c>
      <c r="G32" s="11">
        <f t="shared" si="0"/>
        <v>282</v>
      </c>
      <c r="H32" s="12"/>
    </row>
    <row r="33" spans="1:8">
      <c r="A33" s="9" t="s">
        <v>49</v>
      </c>
      <c r="B33" s="10" t="s">
        <v>50</v>
      </c>
      <c r="C33" s="11" t="s">
        <v>51</v>
      </c>
      <c r="D33" s="11"/>
      <c r="E33" s="11"/>
      <c r="F33" s="11">
        <v>35</v>
      </c>
      <c r="G33" s="11">
        <f t="shared" si="0"/>
        <v>35</v>
      </c>
      <c r="H33" s="12" t="s">
        <v>52</v>
      </c>
    </row>
    <row r="34" spans="1:8">
      <c r="A34" s="9"/>
      <c r="B34" s="14"/>
      <c r="C34" s="11" t="s">
        <v>53</v>
      </c>
      <c r="D34" s="11"/>
      <c r="E34" s="11">
        <v>6</v>
      </c>
      <c r="F34" s="11"/>
      <c r="G34" s="11">
        <f t="shared" si="0"/>
        <v>6</v>
      </c>
      <c r="H34" s="12"/>
    </row>
    <row r="35" spans="1:8">
      <c r="A35" s="9"/>
      <c r="B35" s="10" t="s">
        <v>54</v>
      </c>
      <c r="C35" s="11" t="s">
        <v>55</v>
      </c>
      <c r="D35" s="11"/>
      <c r="E35" s="11"/>
      <c r="F35" s="11">
        <v>17</v>
      </c>
      <c r="G35" s="11">
        <f t="shared" si="0"/>
        <v>17</v>
      </c>
      <c r="H35" s="12"/>
    </row>
    <row r="36" spans="1:8">
      <c r="A36" s="9"/>
      <c r="B36" s="13"/>
      <c r="C36" s="11" t="s">
        <v>56</v>
      </c>
      <c r="D36" s="11"/>
      <c r="E36" s="11">
        <v>4</v>
      </c>
      <c r="F36" s="11"/>
      <c r="G36" s="11">
        <f t="shared" si="0"/>
        <v>4</v>
      </c>
      <c r="H36" s="12"/>
    </row>
    <row r="37" spans="1:8">
      <c r="A37" s="9"/>
      <c r="B37" s="13"/>
      <c r="C37" s="11" t="s">
        <v>57</v>
      </c>
      <c r="D37" s="11"/>
      <c r="E37" s="11"/>
      <c r="F37" s="11">
        <v>12</v>
      </c>
      <c r="G37" s="11">
        <f t="shared" si="0"/>
        <v>12</v>
      </c>
      <c r="H37" s="12"/>
    </row>
    <row r="38" spans="1:8">
      <c r="A38" s="9"/>
      <c r="B38" s="13"/>
      <c r="C38" s="11" t="s">
        <v>58</v>
      </c>
      <c r="D38" s="11"/>
      <c r="E38" s="11">
        <v>5</v>
      </c>
      <c r="F38" s="11"/>
      <c r="G38" s="11">
        <f t="shared" si="0"/>
        <v>5</v>
      </c>
      <c r="H38" s="12"/>
    </row>
    <row r="39" spans="1:8">
      <c r="A39" s="9"/>
      <c r="B39" s="14"/>
      <c r="C39" s="11" t="s">
        <v>59</v>
      </c>
      <c r="D39" s="11"/>
      <c r="E39" s="11"/>
      <c r="F39" s="11">
        <v>14</v>
      </c>
      <c r="G39" s="11">
        <f t="shared" si="0"/>
        <v>14</v>
      </c>
      <c r="H39" s="12"/>
    </row>
    <row r="40" spans="1:8">
      <c r="A40" s="9"/>
      <c r="B40" s="10" t="s">
        <v>60</v>
      </c>
      <c r="C40" s="11" t="s">
        <v>61</v>
      </c>
      <c r="D40" s="11"/>
      <c r="E40" s="11"/>
      <c r="F40" s="11">
        <v>38</v>
      </c>
      <c r="G40" s="11">
        <f t="shared" si="0"/>
        <v>38</v>
      </c>
      <c r="H40" s="12"/>
    </row>
    <row r="41" spans="1:8">
      <c r="A41" s="9"/>
      <c r="B41" s="13"/>
      <c r="C41" s="11" t="s">
        <v>62</v>
      </c>
      <c r="D41" s="11"/>
      <c r="E41" s="11">
        <v>5</v>
      </c>
      <c r="F41" s="11"/>
      <c r="G41" s="11">
        <f t="shared" si="0"/>
        <v>5</v>
      </c>
      <c r="H41" s="12"/>
    </row>
    <row r="42" spans="1:8">
      <c r="A42" s="9"/>
      <c r="B42" s="13"/>
      <c r="C42" s="11" t="s">
        <v>63</v>
      </c>
      <c r="D42" s="11"/>
      <c r="E42" s="11">
        <v>6</v>
      </c>
      <c r="F42" s="11"/>
      <c r="G42" s="11">
        <f t="shared" si="0"/>
        <v>6</v>
      </c>
      <c r="H42" s="12"/>
    </row>
    <row r="43" spans="1:8">
      <c r="A43" s="9"/>
      <c r="B43" s="14"/>
      <c r="C43" s="11" t="s">
        <v>64</v>
      </c>
      <c r="D43" s="11">
        <v>1</v>
      </c>
      <c r="E43" s="11">
        <v>4</v>
      </c>
      <c r="F43" s="11"/>
      <c r="G43" s="11">
        <f t="shared" si="0"/>
        <v>5</v>
      </c>
      <c r="H43" s="12"/>
    </row>
    <row r="44" spans="1:8">
      <c r="A44" s="9"/>
      <c r="B44" s="11" t="s">
        <v>65</v>
      </c>
      <c r="C44" s="11" t="s">
        <v>66</v>
      </c>
      <c r="D44" s="11">
        <v>1</v>
      </c>
      <c r="E44" s="11">
        <v>5</v>
      </c>
      <c r="F44" s="11"/>
      <c r="G44" s="11">
        <f t="shared" si="0"/>
        <v>6</v>
      </c>
      <c r="H44" s="12"/>
    </row>
    <row r="45" spans="1:8">
      <c r="A45" s="9"/>
      <c r="B45" s="10" t="s">
        <v>67</v>
      </c>
      <c r="C45" s="11" t="s">
        <v>68</v>
      </c>
      <c r="D45" s="11"/>
      <c r="E45" s="11"/>
      <c r="F45" s="11">
        <v>76</v>
      </c>
      <c r="G45" s="11">
        <f t="shared" si="0"/>
        <v>76</v>
      </c>
      <c r="H45" s="12"/>
    </row>
    <row r="46" spans="1:8">
      <c r="A46" s="9"/>
      <c r="B46" s="13"/>
      <c r="C46" s="11" t="s">
        <v>69</v>
      </c>
      <c r="D46" s="11"/>
      <c r="E46" s="11">
        <v>32</v>
      </c>
      <c r="F46" s="11"/>
      <c r="G46" s="11">
        <f t="shared" si="0"/>
        <v>32</v>
      </c>
      <c r="H46" s="12"/>
    </row>
    <row r="47" spans="1:8">
      <c r="A47" s="9"/>
      <c r="B47" s="13"/>
      <c r="C47" s="11" t="s">
        <v>70</v>
      </c>
      <c r="D47" s="11"/>
      <c r="E47" s="11">
        <v>19</v>
      </c>
      <c r="F47" s="11"/>
      <c r="G47" s="11">
        <f t="shared" si="0"/>
        <v>19</v>
      </c>
      <c r="H47" s="12"/>
    </row>
    <row r="48" spans="1:8">
      <c r="A48" s="9"/>
      <c r="B48" s="14"/>
      <c r="C48" s="11" t="s">
        <v>71</v>
      </c>
      <c r="D48" s="11">
        <v>6</v>
      </c>
      <c r="E48" s="11">
        <v>16</v>
      </c>
      <c r="F48" s="11"/>
      <c r="G48" s="11">
        <f t="shared" si="0"/>
        <v>22</v>
      </c>
      <c r="H48" s="12"/>
    </row>
    <row r="49" spans="1:8">
      <c r="A49" s="9"/>
      <c r="B49" s="15" t="s">
        <v>37</v>
      </c>
      <c r="C49" s="16"/>
      <c r="D49" s="11">
        <f t="shared" ref="D49:F49" si="3">SUM(D33:D48)</f>
        <v>8</v>
      </c>
      <c r="E49" s="11">
        <f t="shared" si="3"/>
        <v>102</v>
      </c>
      <c r="F49" s="11">
        <f t="shared" si="3"/>
        <v>192</v>
      </c>
      <c r="G49" s="11">
        <f t="shared" si="0"/>
        <v>302</v>
      </c>
      <c r="H49" s="12"/>
    </row>
    <row r="50" spans="1:8">
      <c r="A50" s="9" t="s">
        <v>72</v>
      </c>
      <c r="B50" s="10" t="s">
        <v>73</v>
      </c>
      <c r="C50" s="11" t="s">
        <v>74</v>
      </c>
      <c r="D50" s="11"/>
      <c r="E50" s="11"/>
      <c r="F50" s="11">
        <v>59</v>
      </c>
      <c r="G50" s="11">
        <f t="shared" si="0"/>
        <v>59</v>
      </c>
      <c r="H50" s="12" t="s">
        <v>75</v>
      </c>
    </row>
    <row r="51" spans="1:8">
      <c r="A51" s="9"/>
      <c r="B51" s="13"/>
      <c r="C51" s="11" t="s">
        <v>76</v>
      </c>
      <c r="D51" s="11"/>
      <c r="E51" s="11"/>
      <c r="F51" s="11">
        <v>5</v>
      </c>
      <c r="G51" s="11">
        <f t="shared" si="0"/>
        <v>5</v>
      </c>
      <c r="H51" s="12"/>
    </row>
    <row r="52" spans="1:8">
      <c r="A52" s="9"/>
      <c r="B52" s="13"/>
      <c r="C52" s="11" t="s">
        <v>77</v>
      </c>
      <c r="D52" s="11"/>
      <c r="E52" s="11">
        <v>15</v>
      </c>
      <c r="F52" s="11"/>
      <c r="G52" s="11">
        <v>15</v>
      </c>
      <c r="H52" s="12"/>
    </row>
    <row r="53" spans="1:8">
      <c r="A53" s="9"/>
      <c r="B53" s="14"/>
      <c r="C53" s="11" t="s">
        <v>78</v>
      </c>
      <c r="D53" s="11"/>
      <c r="E53" s="11">
        <v>9</v>
      </c>
      <c r="F53" s="11"/>
      <c r="G53" s="11">
        <v>9</v>
      </c>
      <c r="H53" s="12"/>
    </row>
    <row r="54" spans="1:8">
      <c r="A54" s="9"/>
      <c r="B54" s="10" t="s">
        <v>79</v>
      </c>
      <c r="C54" s="11" t="s">
        <v>80</v>
      </c>
      <c r="D54" s="11"/>
      <c r="E54" s="11"/>
      <c r="F54" s="11">
        <v>22</v>
      </c>
      <c r="G54" s="11">
        <f t="shared" ref="G54:G56" si="4">SUM(D54:F54)</f>
        <v>22</v>
      </c>
      <c r="H54" s="12"/>
    </row>
    <row r="55" spans="1:8">
      <c r="A55" s="9"/>
      <c r="B55" s="13"/>
      <c r="C55" s="11" t="s">
        <v>81</v>
      </c>
      <c r="D55" s="11"/>
      <c r="E55" s="11"/>
      <c r="F55" s="11">
        <v>25</v>
      </c>
      <c r="G55" s="11">
        <f t="shared" si="4"/>
        <v>25</v>
      </c>
      <c r="H55" s="12"/>
    </row>
    <row r="56" spans="1:8">
      <c r="A56" s="9"/>
      <c r="B56" s="13"/>
      <c r="C56" s="11" t="s">
        <v>82</v>
      </c>
      <c r="D56" s="11"/>
      <c r="E56" s="11"/>
      <c r="F56" s="11">
        <v>26</v>
      </c>
      <c r="G56" s="11">
        <f t="shared" si="4"/>
        <v>26</v>
      </c>
      <c r="H56" s="12"/>
    </row>
    <row r="57" spans="1:8">
      <c r="A57" s="9"/>
      <c r="B57" s="14"/>
      <c r="C57" s="11" t="s">
        <v>83</v>
      </c>
      <c r="D57" s="11"/>
      <c r="E57" s="11">
        <v>35</v>
      </c>
      <c r="F57" s="11"/>
      <c r="G57" s="11">
        <v>35</v>
      </c>
      <c r="H57" s="12"/>
    </row>
    <row r="58" spans="1:8">
      <c r="A58" s="9"/>
      <c r="B58" s="10" t="s">
        <v>84</v>
      </c>
      <c r="C58" s="11" t="s">
        <v>85</v>
      </c>
      <c r="D58" s="11"/>
      <c r="E58" s="11"/>
      <c r="F58" s="11">
        <v>10</v>
      </c>
      <c r="G58" s="11">
        <f t="shared" ref="G58:G60" si="5">SUM(D58:F58)</f>
        <v>10</v>
      </c>
      <c r="H58" s="12"/>
    </row>
    <row r="59" spans="1:8">
      <c r="A59" s="9"/>
      <c r="B59" s="13"/>
      <c r="C59" s="11" t="s">
        <v>86</v>
      </c>
      <c r="D59" s="11"/>
      <c r="E59" s="11"/>
      <c r="F59" s="11">
        <v>60</v>
      </c>
      <c r="G59" s="11">
        <f t="shared" si="5"/>
        <v>60</v>
      </c>
      <c r="H59" s="12"/>
    </row>
    <row r="60" spans="1:8">
      <c r="A60" s="9"/>
      <c r="B60" s="13"/>
      <c r="C60" s="11" t="s">
        <v>87</v>
      </c>
      <c r="D60" s="11"/>
      <c r="E60" s="11"/>
      <c r="F60" s="11">
        <v>50</v>
      </c>
      <c r="G60" s="11">
        <f t="shared" si="5"/>
        <v>50</v>
      </c>
      <c r="H60" s="12"/>
    </row>
    <row r="61" spans="1:8">
      <c r="A61" s="9"/>
      <c r="B61" s="13"/>
      <c r="C61" s="11" t="s">
        <v>88</v>
      </c>
      <c r="D61" s="11"/>
      <c r="E61" s="11">
        <v>21</v>
      </c>
      <c r="F61" s="11"/>
      <c r="G61" s="11">
        <v>21</v>
      </c>
      <c r="H61" s="12"/>
    </row>
    <row r="62" spans="1:8">
      <c r="A62" s="9"/>
      <c r="B62" s="14"/>
      <c r="C62" s="11" t="s">
        <v>89</v>
      </c>
      <c r="D62" s="11"/>
      <c r="E62" s="11">
        <v>5</v>
      </c>
      <c r="F62" s="11"/>
      <c r="G62" s="11">
        <v>5</v>
      </c>
      <c r="H62" s="12"/>
    </row>
    <row r="63" spans="1:8">
      <c r="A63" s="9"/>
      <c r="B63" s="15" t="s">
        <v>37</v>
      </c>
      <c r="C63" s="16"/>
      <c r="D63" s="11"/>
      <c r="E63" s="11">
        <v>85</v>
      </c>
      <c r="F63" s="11">
        <v>257</v>
      </c>
      <c r="G63" s="11">
        <f t="shared" ref="G63:G67" si="6">SUM(D63:F63)</f>
        <v>342</v>
      </c>
      <c r="H63" s="12"/>
    </row>
    <row r="64" spans="1:8">
      <c r="A64" s="9" t="s">
        <v>90</v>
      </c>
      <c r="B64" s="10" t="s">
        <v>90</v>
      </c>
      <c r="C64" s="11" t="s">
        <v>91</v>
      </c>
      <c r="D64" s="11">
        <v>6</v>
      </c>
      <c r="E64" s="11">
        <v>15</v>
      </c>
      <c r="F64" s="11"/>
      <c r="G64" s="11">
        <f t="shared" si="6"/>
        <v>21</v>
      </c>
      <c r="H64" s="12" t="s">
        <v>92</v>
      </c>
    </row>
    <row r="65" spans="1:8">
      <c r="A65" s="9"/>
      <c r="B65" s="13"/>
      <c r="C65" s="11" t="s">
        <v>93</v>
      </c>
      <c r="D65" s="11">
        <v>2</v>
      </c>
      <c r="E65" s="11"/>
      <c r="F65" s="11"/>
      <c r="G65" s="11">
        <v>2</v>
      </c>
      <c r="H65" s="12"/>
    </row>
    <row r="66" spans="1:8">
      <c r="A66" s="9"/>
      <c r="B66" s="14"/>
      <c r="C66" s="4" t="s">
        <v>94</v>
      </c>
      <c r="D66" s="4">
        <v>1</v>
      </c>
      <c r="E66" s="11"/>
      <c r="F66" s="11"/>
      <c r="G66" s="11">
        <f t="shared" si="6"/>
        <v>1</v>
      </c>
      <c r="H66" s="12"/>
    </row>
    <row r="67" spans="1:8">
      <c r="A67" s="9"/>
      <c r="B67" s="11" t="s">
        <v>95</v>
      </c>
      <c r="C67" s="11" t="s">
        <v>96</v>
      </c>
      <c r="D67" s="11"/>
      <c r="E67" s="11"/>
      <c r="F67" s="11">
        <v>29</v>
      </c>
      <c r="G67" s="11">
        <f t="shared" si="6"/>
        <v>29</v>
      </c>
      <c r="H67" s="12"/>
    </row>
    <row r="68" spans="1:8">
      <c r="A68" s="9"/>
      <c r="B68" s="15" t="s">
        <v>37</v>
      </c>
      <c r="C68" s="16"/>
      <c r="D68" s="11">
        <f t="shared" ref="D68:G68" si="7">SUM(D64:D67)</f>
        <v>9</v>
      </c>
      <c r="E68" s="11">
        <f t="shared" si="7"/>
        <v>15</v>
      </c>
      <c r="F68" s="11">
        <f t="shared" si="7"/>
        <v>29</v>
      </c>
      <c r="G68" s="11">
        <f t="shared" si="7"/>
        <v>53</v>
      </c>
      <c r="H68" s="12"/>
    </row>
    <row r="69" spans="1:8">
      <c r="A69" s="9" t="s">
        <v>97</v>
      </c>
      <c r="B69" s="10" t="s">
        <v>98</v>
      </c>
      <c r="C69" s="11" t="s">
        <v>99</v>
      </c>
      <c r="D69" s="11">
        <v>10</v>
      </c>
      <c r="E69" s="11">
        <v>30</v>
      </c>
      <c r="F69" s="11">
        <v>109</v>
      </c>
      <c r="G69" s="11">
        <f t="shared" ref="G69:G113" si="8">SUM(D69:F69)</f>
        <v>149</v>
      </c>
      <c r="H69" s="12" t="s">
        <v>100</v>
      </c>
    </row>
    <row r="70" spans="1:8">
      <c r="A70" s="9"/>
      <c r="B70" s="13"/>
      <c r="C70" s="11" t="s">
        <v>101</v>
      </c>
      <c r="D70" s="11"/>
      <c r="E70" s="11">
        <v>28</v>
      </c>
      <c r="F70" s="11"/>
      <c r="G70" s="11">
        <f t="shared" si="8"/>
        <v>28</v>
      </c>
      <c r="H70" s="12"/>
    </row>
    <row r="71" spans="1:8">
      <c r="A71" s="9"/>
      <c r="B71" s="14"/>
      <c r="C71" s="11" t="s">
        <v>102</v>
      </c>
      <c r="D71" s="11"/>
      <c r="E71" s="11">
        <v>17</v>
      </c>
      <c r="F71" s="11"/>
      <c r="G71" s="11">
        <f t="shared" si="8"/>
        <v>17</v>
      </c>
      <c r="H71" s="12"/>
    </row>
    <row r="72" spans="1:8">
      <c r="A72" s="9"/>
      <c r="B72" s="10" t="s">
        <v>103</v>
      </c>
      <c r="C72" s="11" t="s">
        <v>104</v>
      </c>
      <c r="D72" s="11"/>
      <c r="E72" s="11">
        <v>2</v>
      </c>
      <c r="F72" s="11"/>
      <c r="G72" s="11">
        <f t="shared" si="8"/>
        <v>2</v>
      </c>
      <c r="H72" s="12"/>
    </row>
    <row r="73" spans="1:8">
      <c r="A73" s="9"/>
      <c r="B73" s="13"/>
      <c r="C73" s="11" t="s">
        <v>105</v>
      </c>
      <c r="D73" s="11"/>
      <c r="E73" s="11"/>
      <c r="F73" s="11">
        <v>67</v>
      </c>
      <c r="G73" s="11">
        <f t="shared" si="8"/>
        <v>67</v>
      </c>
      <c r="H73" s="12"/>
    </row>
    <row r="74" spans="1:8">
      <c r="A74" s="9"/>
      <c r="B74" s="13"/>
      <c r="C74" s="11" t="s">
        <v>106</v>
      </c>
      <c r="D74" s="11">
        <v>3</v>
      </c>
      <c r="E74" s="11">
        <v>16</v>
      </c>
      <c r="F74" s="11"/>
      <c r="G74" s="11">
        <f t="shared" si="8"/>
        <v>19</v>
      </c>
      <c r="H74" s="12"/>
    </row>
    <row r="75" spans="1:8">
      <c r="A75" s="9"/>
      <c r="B75" s="13"/>
      <c r="C75" s="11" t="s">
        <v>107</v>
      </c>
      <c r="D75" s="11"/>
      <c r="E75" s="11"/>
      <c r="F75" s="11">
        <v>28</v>
      </c>
      <c r="G75" s="11">
        <f t="shared" si="8"/>
        <v>28</v>
      </c>
      <c r="H75" s="12"/>
    </row>
    <row r="76" spans="1:8">
      <c r="A76" s="9"/>
      <c r="B76" s="13"/>
      <c r="C76" s="11" t="s">
        <v>108</v>
      </c>
      <c r="D76" s="11"/>
      <c r="E76" s="11">
        <v>22</v>
      </c>
      <c r="F76" s="11"/>
      <c r="G76" s="11">
        <f t="shared" si="8"/>
        <v>22</v>
      </c>
      <c r="H76" s="12"/>
    </row>
    <row r="77" spans="1:8">
      <c r="A77" s="9"/>
      <c r="B77" s="14"/>
      <c r="C77" s="11" t="s">
        <v>109</v>
      </c>
      <c r="D77" s="11">
        <v>3</v>
      </c>
      <c r="E77" s="11">
        <v>11</v>
      </c>
      <c r="F77" s="11"/>
      <c r="G77" s="11">
        <f t="shared" si="8"/>
        <v>14</v>
      </c>
      <c r="H77" s="12"/>
    </row>
    <row r="78" spans="1:8">
      <c r="A78" s="9"/>
      <c r="B78" s="10" t="s">
        <v>110</v>
      </c>
      <c r="C78" s="11" t="s">
        <v>111</v>
      </c>
      <c r="D78" s="11"/>
      <c r="E78" s="11">
        <v>5</v>
      </c>
      <c r="F78" s="11"/>
      <c r="G78" s="11">
        <f t="shared" si="8"/>
        <v>5</v>
      </c>
      <c r="H78" s="12"/>
    </row>
    <row r="79" spans="1:8">
      <c r="A79" s="9"/>
      <c r="B79" s="14"/>
      <c r="C79" s="11" t="s">
        <v>112</v>
      </c>
      <c r="D79" s="11">
        <v>3</v>
      </c>
      <c r="E79" s="11">
        <v>5</v>
      </c>
      <c r="F79" s="11"/>
      <c r="G79" s="11">
        <f t="shared" si="8"/>
        <v>8</v>
      </c>
      <c r="H79" s="12"/>
    </row>
    <row r="80" spans="1:8">
      <c r="A80" s="9"/>
      <c r="B80" s="10" t="s">
        <v>113</v>
      </c>
      <c r="C80" s="11" t="s">
        <v>114</v>
      </c>
      <c r="D80" s="11"/>
      <c r="E80" s="11">
        <v>17</v>
      </c>
      <c r="F80" s="11"/>
      <c r="G80" s="11">
        <f t="shared" si="8"/>
        <v>17</v>
      </c>
      <c r="H80" s="12"/>
    </row>
    <row r="81" spans="1:8">
      <c r="A81" s="9"/>
      <c r="B81" s="13"/>
      <c r="C81" s="11" t="s">
        <v>115</v>
      </c>
      <c r="D81" s="11">
        <v>2</v>
      </c>
      <c r="E81" s="11">
        <v>4</v>
      </c>
      <c r="F81" s="11"/>
      <c r="G81" s="11">
        <f t="shared" si="8"/>
        <v>6</v>
      </c>
      <c r="H81" s="12"/>
    </row>
    <row r="82" spans="1:8">
      <c r="A82" s="9"/>
      <c r="B82" s="13"/>
      <c r="C82" s="11" t="s">
        <v>116</v>
      </c>
      <c r="D82" s="11">
        <v>1</v>
      </c>
      <c r="E82" s="11">
        <v>9</v>
      </c>
      <c r="F82" s="11">
        <v>21</v>
      </c>
      <c r="G82" s="11">
        <f t="shared" si="8"/>
        <v>31</v>
      </c>
      <c r="H82" s="12"/>
    </row>
    <row r="83" spans="1:8">
      <c r="A83" s="9"/>
      <c r="B83" s="13"/>
      <c r="C83" s="11" t="s">
        <v>117</v>
      </c>
      <c r="D83" s="11"/>
      <c r="E83" s="11">
        <v>93</v>
      </c>
      <c r="F83" s="11"/>
      <c r="G83" s="11">
        <f t="shared" si="8"/>
        <v>93</v>
      </c>
      <c r="H83" s="12"/>
    </row>
    <row r="84" spans="1:8">
      <c r="A84" s="9"/>
      <c r="B84" s="14"/>
      <c r="C84" s="11" t="s">
        <v>118</v>
      </c>
      <c r="D84" s="11">
        <v>7</v>
      </c>
      <c r="E84" s="11">
        <v>22</v>
      </c>
      <c r="F84" s="11">
        <v>123</v>
      </c>
      <c r="G84" s="11">
        <f t="shared" si="8"/>
        <v>152</v>
      </c>
      <c r="H84" s="12"/>
    </row>
    <row r="85" spans="1:8">
      <c r="A85" s="9"/>
      <c r="B85" s="10" t="s">
        <v>119</v>
      </c>
      <c r="C85" s="11" t="s">
        <v>120</v>
      </c>
      <c r="D85" s="11"/>
      <c r="E85" s="11">
        <v>3</v>
      </c>
      <c r="F85" s="11"/>
      <c r="G85" s="11">
        <f t="shared" si="8"/>
        <v>3</v>
      </c>
      <c r="H85" s="12"/>
    </row>
    <row r="86" spans="1:8">
      <c r="A86" s="9"/>
      <c r="B86" s="13"/>
      <c r="C86" s="11" t="s">
        <v>121</v>
      </c>
      <c r="D86" s="11">
        <v>1</v>
      </c>
      <c r="E86" s="11">
        <v>2</v>
      </c>
      <c r="F86" s="11"/>
      <c r="G86" s="11">
        <f t="shared" si="8"/>
        <v>3</v>
      </c>
      <c r="H86" s="12"/>
    </row>
    <row r="87" spans="1:8">
      <c r="A87" s="9"/>
      <c r="B87" s="13"/>
      <c r="C87" s="11" t="s">
        <v>122</v>
      </c>
      <c r="D87" s="11"/>
      <c r="E87" s="11">
        <v>1</v>
      </c>
      <c r="F87" s="11"/>
      <c r="G87" s="11">
        <f t="shared" si="8"/>
        <v>1</v>
      </c>
      <c r="H87" s="12"/>
    </row>
    <row r="88" spans="1:8">
      <c r="A88" s="9"/>
      <c r="B88" s="13"/>
      <c r="C88" s="11" t="s">
        <v>123</v>
      </c>
      <c r="D88" s="11"/>
      <c r="E88" s="11"/>
      <c r="F88" s="11">
        <v>94</v>
      </c>
      <c r="G88" s="11">
        <f t="shared" si="8"/>
        <v>94</v>
      </c>
      <c r="H88" s="12"/>
    </row>
    <row r="89" spans="1:8">
      <c r="A89" s="9"/>
      <c r="B89" s="13"/>
      <c r="C89" s="11" t="s">
        <v>124</v>
      </c>
      <c r="D89" s="11">
        <v>2</v>
      </c>
      <c r="E89" s="11">
        <v>2</v>
      </c>
      <c r="F89" s="11"/>
      <c r="G89" s="11">
        <f t="shared" si="8"/>
        <v>4</v>
      </c>
      <c r="H89" s="12"/>
    </row>
    <row r="90" spans="1:8">
      <c r="A90" s="9"/>
      <c r="B90" s="13"/>
      <c r="C90" s="11" t="s">
        <v>112</v>
      </c>
      <c r="D90" s="11">
        <v>4</v>
      </c>
      <c r="E90" s="11">
        <v>18</v>
      </c>
      <c r="F90" s="11"/>
      <c r="G90" s="11">
        <f t="shared" si="8"/>
        <v>22</v>
      </c>
      <c r="H90" s="12"/>
    </row>
    <row r="91" spans="1:8">
      <c r="A91" s="9"/>
      <c r="B91" s="14"/>
      <c r="C91" s="11" t="s">
        <v>125</v>
      </c>
      <c r="D91" s="11">
        <v>1</v>
      </c>
      <c r="E91" s="11">
        <v>11</v>
      </c>
      <c r="F91" s="11"/>
      <c r="G91" s="11">
        <f t="shared" si="8"/>
        <v>12</v>
      </c>
      <c r="H91" s="12"/>
    </row>
    <row r="92" spans="1:8">
      <c r="A92" s="9"/>
      <c r="B92" s="10" t="s">
        <v>126</v>
      </c>
      <c r="C92" s="11" t="s">
        <v>127</v>
      </c>
      <c r="D92" s="11"/>
      <c r="E92" s="11">
        <v>10</v>
      </c>
      <c r="F92" s="11"/>
      <c r="G92" s="11">
        <f t="shared" si="8"/>
        <v>10</v>
      </c>
      <c r="H92" s="12"/>
    </row>
    <row r="93" spans="1:8">
      <c r="A93" s="9"/>
      <c r="B93" s="13"/>
      <c r="C93" s="11" t="s">
        <v>128</v>
      </c>
      <c r="D93" s="11">
        <v>1</v>
      </c>
      <c r="E93" s="11">
        <v>5</v>
      </c>
      <c r="F93" s="11"/>
      <c r="G93" s="11">
        <f t="shared" si="8"/>
        <v>6</v>
      </c>
      <c r="H93" s="12"/>
    </row>
    <row r="94" spans="1:8">
      <c r="A94" s="9"/>
      <c r="B94" s="14"/>
      <c r="C94" s="11" t="s">
        <v>125</v>
      </c>
      <c r="D94" s="11">
        <v>2</v>
      </c>
      <c r="E94" s="11">
        <v>3</v>
      </c>
      <c r="F94" s="11"/>
      <c r="G94" s="11">
        <f t="shared" si="8"/>
        <v>5</v>
      </c>
      <c r="H94" s="12"/>
    </row>
    <row r="95" spans="1:8">
      <c r="A95" s="9"/>
      <c r="B95" s="10" t="s">
        <v>129</v>
      </c>
      <c r="C95" s="11" t="s">
        <v>130</v>
      </c>
      <c r="D95" s="11">
        <v>1</v>
      </c>
      <c r="E95" s="11">
        <v>2</v>
      </c>
      <c r="F95" s="11"/>
      <c r="G95" s="11">
        <f t="shared" si="8"/>
        <v>3</v>
      </c>
      <c r="H95" s="12"/>
    </row>
    <row r="96" spans="1:8">
      <c r="A96" s="9"/>
      <c r="B96" s="13"/>
      <c r="C96" s="11" t="s">
        <v>131</v>
      </c>
      <c r="D96" s="11"/>
      <c r="E96" s="11"/>
      <c r="F96" s="11">
        <v>36</v>
      </c>
      <c r="G96" s="11">
        <f t="shared" si="8"/>
        <v>36</v>
      </c>
      <c r="H96" s="12"/>
    </row>
    <row r="97" spans="1:8">
      <c r="A97" s="9"/>
      <c r="B97" s="13"/>
      <c r="C97" s="11" t="s">
        <v>132</v>
      </c>
      <c r="D97" s="11"/>
      <c r="E97" s="11"/>
      <c r="F97" s="11">
        <v>34</v>
      </c>
      <c r="G97" s="11">
        <f t="shared" si="8"/>
        <v>34</v>
      </c>
      <c r="H97" s="12"/>
    </row>
    <row r="98" spans="1:8">
      <c r="A98" s="9"/>
      <c r="B98" s="13"/>
      <c r="C98" s="11" t="s">
        <v>111</v>
      </c>
      <c r="D98" s="11">
        <v>1</v>
      </c>
      <c r="E98" s="11">
        <v>4</v>
      </c>
      <c r="F98" s="11"/>
      <c r="G98" s="11">
        <f t="shared" si="8"/>
        <v>5</v>
      </c>
      <c r="H98" s="12"/>
    </row>
    <row r="99" spans="1:8">
      <c r="A99" s="9"/>
      <c r="B99" s="13"/>
      <c r="C99" s="11" t="s">
        <v>133</v>
      </c>
      <c r="D99" s="11">
        <v>7</v>
      </c>
      <c r="E99" s="11">
        <v>30</v>
      </c>
      <c r="F99" s="11">
        <v>37</v>
      </c>
      <c r="G99" s="11">
        <f t="shared" si="8"/>
        <v>74</v>
      </c>
      <c r="H99" s="12"/>
    </row>
    <row r="100" spans="1:8">
      <c r="A100" s="9"/>
      <c r="B100" s="14"/>
      <c r="C100" s="11" t="s">
        <v>134</v>
      </c>
      <c r="D100" s="11"/>
      <c r="E100" s="11">
        <v>52</v>
      </c>
      <c r="F100" s="11"/>
      <c r="G100" s="11">
        <f t="shared" si="8"/>
        <v>52</v>
      </c>
      <c r="H100" s="12"/>
    </row>
    <row r="101" spans="1:8">
      <c r="A101" s="9"/>
      <c r="B101" s="11" t="s">
        <v>135</v>
      </c>
      <c r="C101" s="11" t="s">
        <v>136</v>
      </c>
      <c r="D101" s="11">
        <v>2</v>
      </c>
      <c r="E101" s="11">
        <v>11</v>
      </c>
      <c r="F101" s="11"/>
      <c r="G101" s="11">
        <f t="shared" si="8"/>
        <v>13</v>
      </c>
      <c r="H101" s="12"/>
    </row>
    <row r="102" spans="1:8">
      <c r="A102" s="9"/>
      <c r="B102" s="10" t="s">
        <v>137</v>
      </c>
      <c r="C102" s="11" t="s">
        <v>111</v>
      </c>
      <c r="D102" s="11">
        <v>4</v>
      </c>
      <c r="E102" s="11"/>
      <c r="F102" s="11"/>
      <c r="G102" s="11">
        <f t="shared" si="8"/>
        <v>4</v>
      </c>
      <c r="H102" s="12"/>
    </row>
    <row r="103" spans="1:8">
      <c r="A103" s="9"/>
      <c r="B103" s="14"/>
      <c r="C103" s="11" t="s">
        <v>133</v>
      </c>
      <c r="D103" s="11">
        <v>2</v>
      </c>
      <c r="E103" s="11"/>
      <c r="F103" s="11"/>
      <c r="G103" s="11">
        <f t="shared" si="8"/>
        <v>2</v>
      </c>
      <c r="H103" s="12"/>
    </row>
    <row r="104" spans="1:8">
      <c r="A104" s="9"/>
      <c r="B104" s="15" t="s">
        <v>37</v>
      </c>
      <c r="C104" s="16"/>
      <c r="D104" s="11">
        <f t="shared" ref="D104:F104" si="9">SUM(D69:D103)</f>
        <v>57</v>
      </c>
      <c r="E104" s="11">
        <f t="shared" si="9"/>
        <v>435</v>
      </c>
      <c r="F104" s="11">
        <f t="shared" si="9"/>
        <v>549</v>
      </c>
      <c r="G104" s="11">
        <f t="shared" si="8"/>
        <v>1041</v>
      </c>
      <c r="H104" s="12"/>
    </row>
    <row r="105" spans="1:8">
      <c r="A105" s="9" t="s">
        <v>138</v>
      </c>
      <c r="B105" s="10"/>
      <c r="C105" s="11" t="s">
        <v>117</v>
      </c>
      <c r="D105" s="11"/>
      <c r="E105" s="11">
        <v>26</v>
      </c>
      <c r="F105" s="11"/>
      <c r="G105" s="11">
        <f t="shared" si="8"/>
        <v>26</v>
      </c>
      <c r="H105" s="12" t="s">
        <v>139</v>
      </c>
    </row>
    <row r="106" spans="1:8">
      <c r="A106" s="9"/>
      <c r="B106" s="13"/>
      <c r="C106" s="11" t="s">
        <v>118</v>
      </c>
      <c r="D106" s="11">
        <v>9</v>
      </c>
      <c r="E106" s="11">
        <v>7</v>
      </c>
      <c r="F106" s="11"/>
      <c r="G106" s="11">
        <f t="shared" si="8"/>
        <v>16</v>
      </c>
      <c r="H106" s="12"/>
    </row>
    <row r="107" spans="1:8">
      <c r="A107" s="9"/>
      <c r="B107" s="13"/>
      <c r="C107" s="11" t="s">
        <v>140</v>
      </c>
      <c r="D107" s="11"/>
      <c r="E107" s="11">
        <v>1</v>
      </c>
      <c r="F107" s="11"/>
      <c r="G107" s="11">
        <f t="shared" si="8"/>
        <v>1</v>
      </c>
      <c r="H107" s="12"/>
    </row>
    <row r="108" spans="1:8">
      <c r="A108" s="9"/>
      <c r="B108" s="13"/>
      <c r="C108" s="11" t="s">
        <v>128</v>
      </c>
      <c r="D108" s="11"/>
      <c r="E108" s="11">
        <v>1</v>
      </c>
      <c r="F108" s="11"/>
      <c r="G108" s="11">
        <f t="shared" si="8"/>
        <v>1</v>
      </c>
      <c r="H108" s="12"/>
    </row>
    <row r="109" spans="1:8">
      <c r="A109" s="9"/>
      <c r="B109" s="13"/>
      <c r="C109" s="11" t="s">
        <v>111</v>
      </c>
      <c r="D109" s="11">
        <v>5</v>
      </c>
      <c r="E109" s="11">
        <v>6</v>
      </c>
      <c r="F109" s="11"/>
      <c r="G109" s="11">
        <f t="shared" si="8"/>
        <v>11</v>
      </c>
      <c r="H109" s="12"/>
    </row>
    <row r="110" spans="1:8">
      <c r="A110" s="9"/>
      <c r="B110" s="13"/>
      <c r="C110" s="11" t="s">
        <v>133</v>
      </c>
      <c r="D110" s="11">
        <v>1</v>
      </c>
      <c r="E110" s="11">
        <v>4</v>
      </c>
      <c r="F110" s="11"/>
      <c r="G110" s="11">
        <f t="shared" si="8"/>
        <v>5</v>
      </c>
      <c r="H110" s="12"/>
    </row>
    <row r="111" spans="1:8">
      <c r="A111" s="9"/>
      <c r="B111" s="13"/>
      <c r="C111" s="11" t="s">
        <v>112</v>
      </c>
      <c r="D111" s="11">
        <v>1</v>
      </c>
      <c r="E111" s="11">
        <v>6</v>
      </c>
      <c r="F111" s="11"/>
      <c r="G111" s="11">
        <f t="shared" si="8"/>
        <v>7</v>
      </c>
      <c r="H111" s="12"/>
    </row>
    <row r="112" spans="1:8">
      <c r="A112" s="9"/>
      <c r="B112" s="13"/>
      <c r="C112" s="11" t="s">
        <v>134</v>
      </c>
      <c r="D112" s="11"/>
      <c r="E112" s="11">
        <v>24</v>
      </c>
      <c r="F112" s="11"/>
      <c r="G112" s="11">
        <f t="shared" si="8"/>
        <v>24</v>
      </c>
      <c r="H112" s="12"/>
    </row>
    <row r="113" spans="1:8">
      <c r="A113" s="9"/>
      <c r="B113" s="14"/>
      <c r="C113" s="11" t="s">
        <v>141</v>
      </c>
      <c r="D113" s="11"/>
      <c r="E113" s="11"/>
      <c r="F113" s="11">
        <v>31</v>
      </c>
      <c r="G113" s="11">
        <f t="shared" si="8"/>
        <v>31</v>
      </c>
      <c r="H113" s="12"/>
    </row>
    <row r="114" spans="1:8">
      <c r="A114" s="9"/>
      <c r="B114" s="15" t="s">
        <v>37</v>
      </c>
      <c r="C114" s="16"/>
      <c r="D114" s="11">
        <f t="shared" ref="D114:G114" si="10">SUM(D105:D113)</f>
        <v>16</v>
      </c>
      <c r="E114" s="11">
        <f t="shared" si="10"/>
        <v>75</v>
      </c>
      <c r="F114" s="11">
        <f t="shared" si="10"/>
        <v>31</v>
      </c>
      <c r="G114" s="11">
        <f t="shared" si="10"/>
        <v>122</v>
      </c>
      <c r="H114" s="12"/>
    </row>
    <row r="115" spans="1:8">
      <c r="A115" s="12" t="s">
        <v>142</v>
      </c>
      <c r="B115" s="10" t="s">
        <v>143</v>
      </c>
      <c r="C115" s="11" t="s">
        <v>144</v>
      </c>
      <c r="D115" s="11"/>
      <c r="E115" s="11"/>
      <c r="F115" s="11">
        <v>70</v>
      </c>
      <c r="G115" s="11">
        <f t="shared" ref="G115:G136" si="11">SUM(D115:F115)</f>
        <v>70</v>
      </c>
      <c r="H115" s="17" t="s">
        <v>145</v>
      </c>
    </row>
    <row r="116" spans="1:8">
      <c r="A116" s="12"/>
      <c r="B116" s="14"/>
      <c r="C116" s="11" t="s">
        <v>146</v>
      </c>
      <c r="D116" s="11">
        <v>14</v>
      </c>
      <c r="E116" s="11">
        <v>22</v>
      </c>
      <c r="F116" s="11"/>
      <c r="G116" s="11">
        <f t="shared" si="11"/>
        <v>36</v>
      </c>
      <c r="H116" s="17"/>
    </row>
    <row r="117" spans="1:8">
      <c r="A117" s="12"/>
      <c r="B117" s="11" t="s">
        <v>147</v>
      </c>
      <c r="C117" s="11" t="s">
        <v>148</v>
      </c>
      <c r="D117" s="11"/>
      <c r="E117" s="11">
        <v>143</v>
      </c>
      <c r="F117" s="11"/>
      <c r="G117" s="11">
        <f t="shared" si="11"/>
        <v>143</v>
      </c>
      <c r="H117" s="17"/>
    </row>
    <row r="118" spans="1:8">
      <c r="A118" s="12"/>
      <c r="B118" s="11" t="s">
        <v>149</v>
      </c>
      <c r="C118" s="11" t="s">
        <v>148</v>
      </c>
      <c r="D118" s="11"/>
      <c r="E118" s="11">
        <v>468</v>
      </c>
      <c r="F118" s="11"/>
      <c r="G118" s="11">
        <f t="shared" si="11"/>
        <v>468</v>
      </c>
      <c r="H118" s="17"/>
    </row>
    <row r="119" spans="1:8">
      <c r="A119" s="12"/>
      <c r="B119" s="10" t="s">
        <v>150</v>
      </c>
      <c r="C119" s="11" t="s">
        <v>151</v>
      </c>
      <c r="D119" s="11"/>
      <c r="E119" s="11"/>
      <c r="F119" s="11">
        <v>23</v>
      </c>
      <c r="G119" s="11">
        <f t="shared" si="11"/>
        <v>23</v>
      </c>
      <c r="H119" s="17"/>
    </row>
    <row r="120" spans="1:8">
      <c r="A120" s="12"/>
      <c r="B120" s="13"/>
      <c r="C120" s="11" t="s">
        <v>152</v>
      </c>
      <c r="D120" s="11"/>
      <c r="E120" s="11"/>
      <c r="F120" s="11">
        <v>23</v>
      </c>
      <c r="G120" s="11">
        <f t="shared" si="11"/>
        <v>23</v>
      </c>
      <c r="H120" s="17"/>
    </row>
    <row r="121" spans="1:8">
      <c r="A121" s="12"/>
      <c r="B121" s="13"/>
      <c r="C121" s="11" t="s">
        <v>153</v>
      </c>
      <c r="D121" s="11">
        <v>3</v>
      </c>
      <c r="E121" s="11">
        <v>11</v>
      </c>
      <c r="F121" s="11"/>
      <c r="G121" s="11">
        <f t="shared" si="11"/>
        <v>14</v>
      </c>
      <c r="H121" s="17"/>
    </row>
    <row r="122" spans="1:8">
      <c r="A122" s="12"/>
      <c r="B122" s="14"/>
      <c r="C122" s="11" t="s">
        <v>154</v>
      </c>
      <c r="D122" s="11">
        <v>1</v>
      </c>
      <c r="E122" s="11">
        <v>7</v>
      </c>
      <c r="F122" s="11"/>
      <c r="G122" s="11">
        <f t="shared" si="11"/>
        <v>8</v>
      </c>
      <c r="H122" s="17"/>
    </row>
    <row r="123" spans="1:8">
      <c r="A123" s="12"/>
      <c r="B123" s="11" t="s">
        <v>155</v>
      </c>
      <c r="C123" s="11" t="s">
        <v>156</v>
      </c>
      <c r="D123" s="11">
        <v>10</v>
      </c>
      <c r="E123" s="11">
        <v>39</v>
      </c>
      <c r="F123" s="11">
        <v>168</v>
      </c>
      <c r="G123" s="11">
        <f t="shared" si="11"/>
        <v>217</v>
      </c>
      <c r="H123" s="17"/>
    </row>
    <row r="124" spans="1:8">
      <c r="A124" s="12"/>
      <c r="B124" s="10" t="s">
        <v>157</v>
      </c>
      <c r="C124" s="11" t="s">
        <v>158</v>
      </c>
      <c r="D124" s="11"/>
      <c r="E124" s="11"/>
      <c r="F124" s="11">
        <v>16</v>
      </c>
      <c r="G124" s="11">
        <f t="shared" si="11"/>
        <v>16</v>
      </c>
      <c r="H124" s="17"/>
    </row>
    <row r="125" spans="1:8">
      <c r="A125" s="12"/>
      <c r="B125" s="14"/>
      <c r="C125" s="11" t="s">
        <v>159</v>
      </c>
      <c r="D125" s="11">
        <v>5</v>
      </c>
      <c r="E125" s="11">
        <v>13</v>
      </c>
      <c r="F125" s="11">
        <v>54</v>
      </c>
      <c r="G125" s="11">
        <f t="shared" si="11"/>
        <v>72</v>
      </c>
      <c r="H125" s="17"/>
    </row>
    <row r="126" spans="1:8">
      <c r="A126" s="12"/>
      <c r="B126" s="10" t="s">
        <v>160</v>
      </c>
      <c r="C126" s="11" t="s">
        <v>161</v>
      </c>
      <c r="D126" s="11">
        <v>1</v>
      </c>
      <c r="E126" s="11">
        <v>7</v>
      </c>
      <c r="F126" s="11"/>
      <c r="G126" s="11">
        <f t="shared" si="11"/>
        <v>8</v>
      </c>
      <c r="H126" s="17"/>
    </row>
    <row r="127" spans="1:8">
      <c r="A127" s="12"/>
      <c r="B127" s="13"/>
      <c r="C127" s="11" t="s">
        <v>162</v>
      </c>
      <c r="D127" s="11"/>
      <c r="E127" s="11"/>
      <c r="F127" s="11">
        <v>31</v>
      </c>
      <c r="G127" s="11">
        <f t="shared" si="11"/>
        <v>31</v>
      </c>
      <c r="H127" s="17"/>
    </row>
    <row r="128" spans="1:8">
      <c r="A128" s="12"/>
      <c r="B128" s="13"/>
      <c r="C128" s="11" t="s">
        <v>163</v>
      </c>
      <c r="D128" s="11">
        <v>5</v>
      </c>
      <c r="E128" s="11">
        <v>29</v>
      </c>
      <c r="F128" s="11"/>
      <c r="G128" s="11">
        <f t="shared" si="11"/>
        <v>34</v>
      </c>
      <c r="H128" s="17"/>
    </row>
    <row r="129" spans="1:8">
      <c r="A129" s="12"/>
      <c r="B129" s="14"/>
      <c r="C129" s="11" t="s">
        <v>164</v>
      </c>
      <c r="D129" s="11"/>
      <c r="E129" s="11"/>
      <c r="F129" s="11">
        <v>18</v>
      </c>
      <c r="G129" s="11">
        <f t="shared" si="11"/>
        <v>18</v>
      </c>
      <c r="H129" s="17"/>
    </row>
    <row r="130" spans="1:8">
      <c r="A130" s="12"/>
      <c r="B130" s="10" t="s">
        <v>165</v>
      </c>
      <c r="C130" s="11" t="s">
        <v>166</v>
      </c>
      <c r="D130" s="11"/>
      <c r="E130" s="11"/>
      <c r="F130" s="11">
        <v>31</v>
      </c>
      <c r="G130" s="11">
        <f t="shared" si="11"/>
        <v>31</v>
      </c>
      <c r="H130" s="17"/>
    </row>
    <row r="131" spans="1:8">
      <c r="A131" s="12"/>
      <c r="B131" s="14"/>
      <c r="C131" s="11" t="s">
        <v>167</v>
      </c>
      <c r="D131" s="11">
        <v>3</v>
      </c>
      <c r="E131" s="11">
        <v>12</v>
      </c>
      <c r="F131" s="11"/>
      <c r="G131" s="11">
        <f t="shared" si="11"/>
        <v>15</v>
      </c>
      <c r="H131" s="17"/>
    </row>
    <row r="132" spans="1:8">
      <c r="A132" s="12"/>
      <c r="B132" s="11" t="s">
        <v>168</v>
      </c>
      <c r="C132" s="11" t="s">
        <v>154</v>
      </c>
      <c r="D132" s="11">
        <v>9</v>
      </c>
      <c r="E132" s="11">
        <v>12</v>
      </c>
      <c r="F132" s="11"/>
      <c r="G132" s="11">
        <f t="shared" si="11"/>
        <v>21</v>
      </c>
      <c r="H132" s="17"/>
    </row>
    <row r="133" spans="1:8">
      <c r="A133" s="12"/>
      <c r="B133" s="10" t="s">
        <v>169</v>
      </c>
      <c r="C133" s="11" t="s">
        <v>170</v>
      </c>
      <c r="D133" s="11"/>
      <c r="E133" s="11">
        <v>71</v>
      </c>
      <c r="F133" s="11"/>
      <c r="G133" s="11">
        <f t="shared" si="11"/>
        <v>71</v>
      </c>
      <c r="H133" s="17"/>
    </row>
    <row r="134" spans="1:8">
      <c r="A134" s="12"/>
      <c r="B134" s="13"/>
      <c r="C134" s="11" t="s">
        <v>171</v>
      </c>
      <c r="D134" s="11"/>
      <c r="E134" s="11">
        <v>171</v>
      </c>
      <c r="F134" s="11"/>
      <c r="G134" s="11">
        <f t="shared" si="11"/>
        <v>171</v>
      </c>
      <c r="H134" s="17"/>
    </row>
    <row r="135" spans="1:8">
      <c r="A135" s="12"/>
      <c r="B135" s="13"/>
      <c r="C135" s="11" t="s">
        <v>172</v>
      </c>
      <c r="D135" s="11"/>
      <c r="E135" s="11">
        <v>44</v>
      </c>
      <c r="F135" s="11"/>
      <c r="G135" s="11">
        <f t="shared" si="11"/>
        <v>44</v>
      </c>
      <c r="H135" s="17"/>
    </row>
    <row r="136" spans="1:8">
      <c r="A136" s="12"/>
      <c r="B136" s="14"/>
      <c r="C136" s="11" t="s">
        <v>173</v>
      </c>
      <c r="D136" s="11"/>
      <c r="E136" s="11">
        <v>52</v>
      </c>
      <c r="F136" s="11"/>
      <c r="G136" s="11">
        <f t="shared" si="11"/>
        <v>52</v>
      </c>
      <c r="H136" s="17"/>
    </row>
    <row r="137" spans="1:8">
      <c r="A137" s="12"/>
      <c r="B137" s="15" t="s">
        <v>37</v>
      </c>
      <c r="C137" s="16"/>
      <c r="D137" s="11">
        <f t="shared" ref="D137:G137" si="12">SUM(D115:D136)</f>
        <v>51</v>
      </c>
      <c r="E137" s="11">
        <f t="shared" si="12"/>
        <v>1101</v>
      </c>
      <c r="F137" s="11">
        <f t="shared" si="12"/>
        <v>434</v>
      </c>
      <c r="G137" s="11">
        <f t="shared" si="12"/>
        <v>1586</v>
      </c>
      <c r="H137" s="17"/>
    </row>
    <row r="138" spans="1:8">
      <c r="A138" s="12" t="s">
        <v>174</v>
      </c>
      <c r="B138" s="10" t="s">
        <v>174</v>
      </c>
      <c r="C138" s="11" t="s">
        <v>146</v>
      </c>
      <c r="D138" s="11">
        <v>1</v>
      </c>
      <c r="E138" s="11">
        <v>5</v>
      </c>
      <c r="F138" s="11"/>
      <c r="G138" s="11">
        <f>SUM(D138:F138)</f>
        <v>6</v>
      </c>
      <c r="H138" s="17"/>
    </row>
    <row r="139" spans="1:8">
      <c r="A139" s="12"/>
      <c r="B139" s="14"/>
      <c r="C139" s="11" t="s">
        <v>156</v>
      </c>
      <c r="D139" s="11">
        <v>2</v>
      </c>
      <c r="E139" s="11">
        <v>7</v>
      </c>
      <c r="F139" s="11"/>
      <c r="G139" s="11">
        <f>SUM(D139:F139)</f>
        <v>9</v>
      </c>
      <c r="H139" s="17"/>
    </row>
    <row r="140" spans="1:8">
      <c r="A140" s="12"/>
      <c r="B140" s="15" t="s">
        <v>37</v>
      </c>
      <c r="C140" s="16"/>
      <c r="D140" s="11">
        <f t="shared" ref="D140:G140" si="13">SUM(D138:D139)</f>
        <v>3</v>
      </c>
      <c r="E140" s="11">
        <f t="shared" si="13"/>
        <v>12</v>
      </c>
      <c r="F140" s="11">
        <f t="shared" si="13"/>
        <v>0</v>
      </c>
      <c r="G140" s="11">
        <f t="shared" si="13"/>
        <v>15</v>
      </c>
      <c r="H140" s="17"/>
    </row>
    <row r="141" spans="1:8">
      <c r="A141" s="12" t="s">
        <v>175</v>
      </c>
      <c r="B141" s="10" t="s">
        <v>176</v>
      </c>
      <c r="C141" s="11" t="s">
        <v>177</v>
      </c>
      <c r="D141" s="11"/>
      <c r="E141" s="11">
        <v>46</v>
      </c>
      <c r="F141" s="11"/>
      <c r="G141" s="11">
        <v>46</v>
      </c>
      <c r="H141" s="18" t="s">
        <v>178</v>
      </c>
    </row>
    <row r="142" spans="1:8">
      <c r="A142" s="12"/>
      <c r="B142" s="14"/>
      <c r="C142" s="11" t="s">
        <v>179</v>
      </c>
      <c r="D142" s="11"/>
      <c r="E142" s="11">
        <v>95</v>
      </c>
      <c r="F142" s="11"/>
      <c r="G142" s="11">
        <v>95</v>
      </c>
      <c r="H142" s="19"/>
    </row>
    <row r="143" spans="1:8">
      <c r="A143" s="12"/>
      <c r="B143" s="10"/>
      <c r="C143" s="11" t="s">
        <v>180</v>
      </c>
      <c r="D143" s="11">
        <v>1</v>
      </c>
      <c r="E143" s="11">
        <v>7</v>
      </c>
      <c r="F143" s="11"/>
      <c r="G143" s="11">
        <v>8</v>
      </c>
      <c r="H143" s="19"/>
    </row>
    <row r="144" spans="1:8">
      <c r="A144" s="12"/>
      <c r="B144" s="13"/>
      <c r="C144" s="11" t="s">
        <v>181</v>
      </c>
      <c r="D144" s="11">
        <v>1</v>
      </c>
      <c r="E144" s="11">
        <v>4</v>
      </c>
      <c r="F144" s="11"/>
      <c r="G144" s="11">
        <v>5</v>
      </c>
      <c r="H144" s="19"/>
    </row>
    <row r="145" spans="1:8">
      <c r="A145" s="12"/>
      <c r="B145" s="13"/>
      <c r="C145" s="11" t="s">
        <v>182</v>
      </c>
      <c r="D145" s="11">
        <v>8</v>
      </c>
      <c r="E145" s="11">
        <v>8</v>
      </c>
      <c r="F145" s="11"/>
      <c r="G145" s="11">
        <v>16</v>
      </c>
      <c r="H145" s="19"/>
    </row>
    <row r="146" spans="1:8">
      <c r="A146" s="12"/>
      <c r="B146" s="13"/>
      <c r="C146" s="11" t="s">
        <v>183</v>
      </c>
      <c r="D146" s="11">
        <v>5</v>
      </c>
      <c r="E146" s="11">
        <v>13</v>
      </c>
      <c r="F146" s="11"/>
      <c r="G146" s="11">
        <v>18</v>
      </c>
      <c r="H146" s="19"/>
    </row>
    <row r="147" spans="1:8">
      <c r="A147" s="12"/>
      <c r="B147" s="13"/>
      <c r="C147" s="11" t="s">
        <v>184</v>
      </c>
      <c r="D147" s="11">
        <v>1</v>
      </c>
      <c r="E147" s="11">
        <v>5</v>
      </c>
      <c r="F147" s="11"/>
      <c r="G147" s="11">
        <v>6</v>
      </c>
      <c r="H147" s="19"/>
    </row>
    <row r="148" spans="1:8">
      <c r="A148" s="12"/>
      <c r="B148" s="13"/>
      <c r="C148" s="11" t="s">
        <v>185</v>
      </c>
      <c r="D148" s="11"/>
      <c r="E148" s="11">
        <v>3</v>
      </c>
      <c r="F148" s="11"/>
      <c r="G148" s="11">
        <v>3</v>
      </c>
      <c r="H148" s="19"/>
    </row>
    <row r="149" spans="1:8">
      <c r="A149" s="12"/>
      <c r="B149" s="13"/>
      <c r="C149" s="11" t="s">
        <v>186</v>
      </c>
      <c r="D149" s="11">
        <v>2</v>
      </c>
      <c r="E149" s="11">
        <v>5</v>
      </c>
      <c r="F149" s="11"/>
      <c r="G149" s="11">
        <v>7</v>
      </c>
      <c r="H149" s="19"/>
    </row>
    <row r="150" spans="1:8">
      <c r="A150" s="12"/>
      <c r="B150" s="13"/>
      <c r="C150" s="11" t="s">
        <v>187</v>
      </c>
      <c r="D150" s="11">
        <v>4</v>
      </c>
      <c r="E150" s="11">
        <v>16</v>
      </c>
      <c r="F150" s="11"/>
      <c r="G150" s="11">
        <v>20</v>
      </c>
      <c r="H150" s="19"/>
    </row>
    <row r="151" spans="1:8">
      <c r="A151" s="12"/>
      <c r="B151" s="13"/>
      <c r="C151" s="11" t="s">
        <v>188</v>
      </c>
      <c r="D151" s="11">
        <v>1</v>
      </c>
      <c r="E151" s="11">
        <v>4</v>
      </c>
      <c r="F151" s="11"/>
      <c r="G151" s="11">
        <v>5</v>
      </c>
      <c r="H151" s="19"/>
    </row>
    <row r="152" spans="1:8">
      <c r="A152" s="12"/>
      <c r="B152" s="13"/>
      <c r="C152" s="11" t="s">
        <v>189</v>
      </c>
      <c r="D152" s="11"/>
      <c r="E152" s="11">
        <v>9</v>
      </c>
      <c r="F152" s="11"/>
      <c r="G152" s="11">
        <v>9</v>
      </c>
      <c r="H152" s="19"/>
    </row>
    <row r="153" spans="1:8">
      <c r="A153" s="12"/>
      <c r="B153" s="13"/>
      <c r="C153" s="11" t="s">
        <v>190</v>
      </c>
      <c r="D153" s="11">
        <v>3</v>
      </c>
      <c r="E153" s="11">
        <v>5</v>
      </c>
      <c r="F153" s="11"/>
      <c r="G153" s="11">
        <v>8</v>
      </c>
      <c r="H153" s="19"/>
    </row>
    <row r="154" spans="1:8">
      <c r="A154" s="12"/>
      <c r="B154" s="14"/>
      <c r="C154" s="11" t="s">
        <v>191</v>
      </c>
      <c r="D154" s="11"/>
      <c r="E154" s="11"/>
      <c r="F154" s="11">
        <v>140</v>
      </c>
      <c r="G154" s="11">
        <v>140</v>
      </c>
      <c r="H154" s="19"/>
    </row>
    <row r="155" spans="1:8">
      <c r="A155" s="12"/>
      <c r="B155" s="15" t="s">
        <v>37</v>
      </c>
      <c r="C155" s="16"/>
      <c r="D155" s="11">
        <v>26</v>
      </c>
      <c r="E155" s="11">
        <v>220</v>
      </c>
      <c r="F155" s="11">
        <v>140</v>
      </c>
      <c r="G155" s="11">
        <v>386</v>
      </c>
      <c r="H155" s="19"/>
    </row>
    <row r="156" spans="1:8">
      <c r="A156" s="20" t="s">
        <v>192</v>
      </c>
      <c r="B156" s="10"/>
      <c r="C156" s="11" t="s">
        <v>177</v>
      </c>
      <c r="D156" s="11"/>
      <c r="E156" s="11">
        <v>6</v>
      </c>
      <c r="F156" s="11"/>
      <c r="G156" s="11">
        <v>6</v>
      </c>
      <c r="H156" s="19"/>
    </row>
    <row r="157" spans="1:8">
      <c r="A157" s="21"/>
      <c r="B157" s="13"/>
      <c r="C157" s="11" t="s">
        <v>179</v>
      </c>
      <c r="D157" s="11"/>
      <c r="E157" s="11">
        <v>11</v>
      </c>
      <c r="F157" s="11"/>
      <c r="G157" s="11">
        <v>11</v>
      </c>
      <c r="H157" s="19"/>
    </row>
    <row r="158" spans="1:8">
      <c r="A158" s="21"/>
      <c r="B158" s="14"/>
      <c r="C158" s="11" t="s">
        <v>193</v>
      </c>
      <c r="D158" s="11">
        <v>1</v>
      </c>
      <c r="E158" s="11">
        <v>3</v>
      </c>
      <c r="F158" s="11"/>
      <c r="G158" s="11">
        <v>4</v>
      </c>
      <c r="H158" s="19"/>
    </row>
    <row r="159" spans="1:8">
      <c r="A159" s="22"/>
      <c r="B159" s="15" t="s">
        <v>37</v>
      </c>
      <c r="C159" s="16"/>
      <c r="D159" s="11">
        <v>1</v>
      </c>
      <c r="E159" s="11">
        <v>20</v>
      </c>
      <c r="F159" s="11"/>
      <c r="G159" s="11">
        <v>21</v>
      </c>
      <c r="H159" s="23"/>
    </row>
    <row r="160" spans="1:8">
      <c r="A160" s="12" t="s">
        <v>194</v>
      </c>
      <c r="B160" s="11" t="s">
        <v>195</v>
      </c>
      <c r="C160" s="11" t="s">
        <v>196</v>
      </c>
      <c r="D160" s="11"/>
      <c r="E160" s="11">
        <v>244</v>
      </c>
      <c r="F160" s="11"/>
      <c r="G160" s="11">
        <f t="shared" ref="G160:G168" si="14">SUM(D160:F160)</f>
        <v>244</v>
      </c>
      <c r="H160" s="12" t="s">
        <v>197</v>
      </c>
    </row>
    <row r="161" spans="1:8">
      <c r="A161" s="12"/>
      <c r="B161" s="10" t="s">
        <v>198</v>
      </c>
      <c r="C161" s="11" t="s">
        <v>199</v>
      </c>
      <c r="D161" s="11">
        <v>10</v>
      </c>
      <c r="E161" s="11">
        <v>22</v>
      </c>
      <c r="F161" s="11">
        <v>71</v>
      </c>
      <c r="G161" s="11">
        <f t="shared" si="14"/>
        <v>103</v>
      </c>
      <c r="H161" s="12"/>
    </row>
    <row r="162" spans="1:8">
      <c r="A162" s="12"/>
      <c r="B162" s="13"/>
      <c r="C162" s="11" t="s">
        <v>200</v>
      </c>
      <c r="D162" s="11">
        <v>1</v>
      </c>
      <c r="E162" s="11"/>
      <c r="F162" s="11"/>
      <c r="G162" s="11">
        <f t="shared" si="14"/>
        <v>1</v>
      </c>
      <c r="H162" s="12"/>
    </row>
    <row r="163" spans="1:8">
      <c r="A163" s="12"/>
      <c r="B163" s="13"/>
      <c r="C163" s="11" t="s">
        <v>201</v>
      </c>
      <c r="D163" s="11">
        <v>1</v>
      </c>
      <c r="E163" s="11">
        <v>7</v>
      </c>
      <c r="F163" s="11"/>
      <c r="G163" s="11">
        <f t="shared" si="14"/>
        <v>8</v>
      </c>
      <c r="H163" s="12"/>
    </row>
    <row r="164" spans="1:8">
      <c r="A164" s="12"/>
      <c r="B164" s="14"/>
      <c r="C164" s="11" t="s">
        <v>202</v>
      </c>
      <c r="D164" s="11">
        <v>1</v>
      </c>
      <c r="E164" s="11"/>
      <c r="F164" s="11"/>
      <c r="G164" s="11">
        <f t="shared" si="14"/>
        <v>1</v>
      </c>
      <c r="H164" s="12"/>
    </row>
    <row r="165" spans="1:8">
      <c r="A165" s="12"/>
      <c r="B165" s="10" t="s">
        <v>203</v>
      </c>
      <c r="C165" s="11" t="s">
        <v>204</v>
      </c>
      <c r="D165" s="11"/>
      <c r="E165" s="11">
        <v>2</v>
      </c>
      <c r="F165" s="11"/>
      <c r="G165" s="11">
        <f t="shared" si="14"/>
        <v>2</v>
      </c>
      <c r="H165" s="12"/>
    </row>
    <row r="166" spans="1:8">
      <c r="A166" s="12"/>
      <c r="B166" s="13"/>
      <c r="C166" s="11" t="s">
        <v>205</v>
      </c>
      <c r="D166" s="11">
        <v>3</v>
      </c>
      <c r="E166" s="11">
        <v>10</v>
      </c>
      <c r="F166" s="11"/>
      <c r="G166" s="11">
        <f t="shared" si="14"/>
        <v>13</v>
      </c>
      <c r="H166" s="12"/>
    </row>
    <row r="167" spans="1:8">
      <c r="A167" s="12"/>
      <c r="B167" s="13"/>
      <c r="C167" s="11" t="s">
        <v>206</v>
      </c>
      <c r="D167" s="11"/>
      <c r="E167" s="11"/>
      <c r="F167" s="11">
        <v>31</v>
      </c>
      <c r="G167" s="11">
        <f t="shared" si="14"/>
        <v>31</v>
      </c>
      <c r="H167" s="12"/>
    </row>
    <row r="168" spans="1:8">
      <c r="A168" s="12"/>
      <c r="B168" s="14"/>
      <c r="C168" s="11" t="s">
        <v>207</v>
      </c>
      <c r="D168" s="11"/>
      <c r="E168" s="11">
        <v>3</v>
      </c>
      <c r="F168" s="11"/>
      <c r="G168" s="11">
        <f t="shared" si="14"/>
        <v>3</v>
      </c>
      <c r="H168" s="12"/>
    </row>
    <row r="169" spans="1:8">
      <c r="A169" s="12"/>
      <c r="B169" s="15" t="s">
        <v>37</v>
      </c>
      <c r="C169" s="16"/>
      <c r="D169" s="11">
        <f t="shared" ref="D169:G169" si="15">SUM(D160:D168)</f>
        <v>16</v>
      </c>
      <c r="E169" s="11">
        <f t="shared" si="15"/>
        <v>288</v>
      </c>
      <c r="F169" s="11">
        <f t="shared" si="15"/>
        <v>102</v>
      </c>
      <c r="G169" s="11">
        <f t="shared" si="15"/>
        <v>406</v>
      </c>
      <c r="H169" s="12"/>
    </row>
    <row r="170" spans="1:8">
      <c r="A170" s="9" t="s">
        <v>208</v>
      </c>
      <c r="B170" s="10" t="s">
        <v>208</v>
      </c>
      <c r="C170" s="11" t="s">
        <v>209</v>
      </c>
      <c r="D170" s="11">
        <v>2</v>
      </c>
      <c r="E170" s="11">
        <v>9</v>
      </c>
      <c r="F170" s="11"/>
      <c r="G170" s="11">
        <f t="shared" ref="G170:G179" si="16">SUM(D170:F170)</f>
        <v>11</v>
      </c>
      <c r="H170" s="12"/>
    </row>
    <row r="171" spans="1:8">
      <c r="A171" s="9"/>
      <c r="B171" s="14"/>
      <c r="C171" s="11" t="s">
        <v>200</v>
      </c>
      <c r="D171" s="11"/>
      <c r="E171" s="11">
        <v>4</v>
      </c>
      <c r="F171" s="11"/>
      <c r="G171" s="11">
        <f t="shared" si="16"/>
        <v>4</v>
      </c>
      <c r="H171" s="12"/>
    </row>
    <row r="172" spans="1:8">
      <c r="A172" s="9"/>
      <c r="B172" s="15" t="s">
        <v>37</v>
      </c>
      <c r="C172" s="16"/>
      <c r="D172" s="24">
        <v>2</v>
      </c>
      <c r="E172" s="24">
        <f>SUM(E170:E171)</f>
        <v>13</v>
      </c>
      <c r="F172" s="24"/>
      <c r="G172" s="24">
        <v>15</v>
      </c>
      <c r="H172" s="12"/>
    </row>
    <row r="173" spans="1:8">
      <c r="A173" s="9" t="s">
        <v>210</v>
      </c>
      <c r="B173" s="10" t="s">
        <v>210</v>
      </c>
      <c r="C173" s="11" t="s">
        <v>211</v>
      </c>
      <c r="D173" s="11">
        <v>1</v>
      </c>
      <c r="E173" s="11"/>
      <c r="F173" s="11"/>
      <c r="G173" s="11">
        <f t="shared" si="16"/>
        <v>1</v>
      </c>
      <c r="H173" s="12" t="s">
        <v>212</v>
      </c>
    </row>
    <row r="174" spans="1:8">
      <c r="A174" s="9"/>
      <c r="B174" s="13"/>
      <c r="C174" s="11" t="s">
        <v>213</v>
      </c>
      <c r="D174" s="11">
        <v>0</v>
      </c>
      <c r="E174" s="11"/>
      <c r="F174" s="11"/>
      <c r="G174" s="11">
        <f t="shared" si="16"/>
        <v>0</v>
      </c>
      <c r="H174" s="12"/>
    </row>
    <row r="175" spans="1:8">
      <c r="A175" s="9"/>
      <c r="B175" s="13"/>
      <c r="C175" s="11" t="s">
        <v>214</v>
      </c>
      <c r="D175" s="11">
        <v>3</v>
      </c>
      <c r="E175" s="11"/>
      <c r="F175" s="11"/>
      <c r="G175" s="11">
        <f t="shared" si="16"/>
        <v>3</v>
      </c>
      <c r="H175" s="12"/>
    </row>
    <row r="176" spans="1:8">
      <c r="A176" s="9"/>
      <c r="B176" s="13"/>
      <c r="C176" s="11" t="s">
        <v>215</v>
      </c>
      <c r="D176" s="11"/>
      <c r="E176" s="11">
        <v>52</v>
      </c>
      <c r="F176" s="11"/>
      <c r="G176" s="11">
        <f t="shared" si="16"/>
        <v>52</v>
      </c>
      <c r="H176" s="12"/>
    </row>
    <row r="177" spans="1:8">
      <c r="A177" s="9"/>
      <c r="B177" s="13"/>
      <c r="C177" s="11" t="s">
        <v>216</v>
      </c>
      <c r="D177" s="11">
        <v>6</v>
      </c>
      <c r="E177" s="11"/>
      <c r="F177" s="11"/>
      <c r="G177" s="11">
        <f t="shared" si="16"/>
        <v>6</v>
      </c>
      <c r="H177" s="12"/>
    </row>
    <row r="178" spans="1:8">
      <c r="A178" s="9"/>
      <c r="B178" s="13"/>
      <c r="C178" s="11" t="s">
        <v>217</v>
      </c>
      <c r="D178" s="11">
        <v>1</v>
      </c>
      <c r="E178" s="11"/>
      <c r="F178" s="11"/>
      <c r="G178" s="11">
        <f t="shared" si="16"/>
        <v>1</v>
      </c>
      <c r="H178" s="12"/>
    </row>
    <row r="179" spans="1:8">
      <c r="A179" s="9"/>
      <c r="B179" s="14"/>
      <c r="C179" s="11" t="s">
        <v>218</v>
      </c>
      <c r="D179" s="11">
        <v>1</v>
      </c>
      <c r="E179" s="11"/>
      <c r="F179" s="11"/>
      <c r="G179" s="11">
        <f t="shared" si="16"/>
        <v>1</v>
      </c>
      <c r="H179" s="12"/>
    </row>
    <row r="180" spans="1:8">
      <c r="A180" s="9"/>
      <c r="B180" s="15" t="s">
        <v>37</v>
      </c>
      <c r="C180" s="16"/>
      <c r="D180" s="11">
        <f t="shared" ref="D180:G180" si="17">SUM(D173:D179)</f>
        <v>12</v>
      </c>
      <c r="E180" s="11">
        <f t="shared" si="17"/>
        <v>52</v>
      </c>
      <c r="F180" s="11"/>
      <c r="G180" s="11">
        <f t="shared" si="17"/>
        <v>64</v>
      </c>
      <c r="H180" s="12"/>
    </row>
    <row r="181" spans="1:8">
      <c r="A181" s="12" t="s">
        <v>219</v>
      </c>
      <c r="B181" s="11" t="s">
        <v>220</v>
      </c>
      <c r="C181" s="11" t="s">
        <v>204</v>
      </c>
      <c r="D181" s="11"/>
      <c r="E181" s="11"/>
      <c r="F181" s="11">
        <v>16</v>
      </c>
      <c r="G181" s="11">
        <f t="shared" ref="G181:G188" si="18">SUM(D181:F181)</f>
        <v>16</v>
      </c>
      <c r="H181" s="25" t="s">
        <v>221</v>
      </c>
    </row>
    <row r="182" spans="1:8">
      <c r="A182" s="12"/>
      <c r="B182" s="11" t="s">
        <v>222</v>
      </c>
      <c r="C182" s="11" t="s">
        <v>223</v>
      </c>
      <c r="D182" s="11"/>
      <c r="E182" s="11"/>
      <c r="F182" s="11">
        <v>17</v>
      </c>
      <c r="G182" s="11">
        <f t="shared" si="18"/>
        <v>17</v>
      </c>
      <c r="H182" s="26"/>
    </row>
    <row r="183" spans="1:8">
      <c r="A183" s="12"/>
      <c r="B183" s="15" t="s">
        <v>37</v>
      </c>
      <c r="C183" s="16"/>
      <c r="D183" s="11"/>
      <c r="E183" s="11"/>
      <c r="F183" s="11">
        <f>SUM(F181:F182)</f>
        <v>33</v>
      </c>
      <c r="G183" s="11">
        <f t="shared" si="18"/>
        <v>33</v>
      </c>
      <c r="H183" s="26"/>
    </row>
    <row r="184" s="1" customFormat="1" spans="1:8">
      <c r="A184" s="9" t="s">
        <v>224</v>
      </c>
      <c r="B184" s="20" t="s">
        <v>225</v>
      </c>
      <c r="C184" s="11" t="s">
        <v>226</v>
      </c>
      <c r="D184" s="11">
        <v>2</v>
      </c>
      <c r="E184" s="11">
        <v>6</v>
      </c>
      <c r="F184" s="11"/>
      <c r="G184" s="11">
        <f t="shared" si="18"/>
        <v>8</v>
      </c>
      <c r="H184" s="26"/>
    </row>
    <row r="185" s="1" customFormat="1" spans="1:8">
      <c r="A185" s="9"/>
      <c r="B185" s="21"/>
      <c r="C185" s="11" t="s">
        <v>109</v>
      </c>
      <c r="D185" s="11">
        <v>3</v>
      </c>
      <c r="E185" s="11">
        <v>6</v>
      </c>
      <c r="F185" s="11"/>
      <c r="G185" s="11">
        <f t="shared" si="18"/>
        <v>9</v>
      </c>
      <c r="H185" s="26"/>
    </row>
    <row r="186" s="1" customFormat="1" spans="1:8">
      <c r="A186" s="9"/>
      <c r="B186" s="21"/>
      <c r="C186" s="11" t="s">
        <v>14</v>
      </c>
      <c r="D186" s="11">
        <v>5</v>
      </c>
      <c r="E186" s="11"/>
      <c r="F186" s="11"/>
      <c r="G186" s="11">
        <f t="shared" si="18"/>
        <v>5</v>
      </c>
      <c r="H186" s="26"/>
    </row>
    <row r="187" s="1" customFormat="1" spans="1:8">
      <c r="A187" s="9"/>
      <c r="B187" s="21"/>
      <c r="C187" s="11" t="s">
        <v>205</v>
      </c>
      <c r="D187" s="11">
        <v>1</v>
      </c>
      <c r="E187" s="11"/>
      <c r="F187" s="11"/>
      <c r="G187" s="11">
        <f t="shared" si="18"/>
        <v>1</v>
      </c>
      <c r="H187" s="26"/>
    </row>
    <row r="188" s="1" customFormat="1" spans="1:8">
      <c r="A188" s="9"/>
      <c r="B188" s="22"/>
      <c r="C188" s="11" t="s">
        <v>16</v>
      </c>
      <c r="D188" s="11"/>
      <c r="E188" s="11">
        <v>6</v>
      </c>
      <c r="F188" s="11"/>
      <c r="G188" s="11">
        <f t="shared" si="18"/>
        <v>6</v>
      </c>
      <c r="H188" s="26"/>
    </row>
    <row r="189" s="1" customFormat="1" spans="1:8">
      <c r="A189" s="9"/>
      <c r="B189" s="15" t="s">
        <v>37</v>
      </c>
      <c r="C189" s="16"/>
      <c r="D189" s="11">
        <f t="shared" ref="D189:G189" si="19">SUM(D184:D188)</f>
        <v>11</v>
      </c>
      <c r="E189" s="11">
        <f t="shared" si="19"/>
        <v>18</v>
      </c>
      <c r="F189" s="11"/>
      <c r="G189" s="11">
        <f t="shared" si="19"/>
        <v>29</v>
      </c>
      <c r="H189" s="27"/>
    </row>
    <row r="190" spans="1:8">
      <c r="A190" s="9" t="s">
        <v>227</v>
      </c>
      <c r="B190" s="10" t="s">
        <v>225</v>
      </c>
      <c r="C190" s="11" t="s">
        <v>226</v>
      </c>
      <c r="D190" s="11">
        <v>4</v>
      </c>
      <c r="E190" s="11"/>
      <c r="F190" s="11"/>
      <c r="G190" s="11">
        <f t="shared" ref="G190:G198" si="20">SUM(D190:F190)</f>
        <v>4</v>
      </c>
      <c r="H190" s="12" t="s">
        <v>228</v>
      </c>
    </row>
    <row r="191" spans="1:8">
      <c r="A191" s="9"/>
      <c r="B191" s="13"/>
      <c r="C191" s="11" t="s">
        <v>186</v>
      </c>
      <c r="D191" s="11">
        <v>3</v>
      </c>
      <c r="E191" s="11"/>
      <c r="F191" s="11"/>
      <c r="G191" s="11">
        <f t="shared" si="20"/>
        <v>3</v>
      </c>
      <c r="H191" s="12"/>
    </row>
    <row r="192" spans="1:8">
      <c r="A192" s="9"/>
      <c r="B192" s="13"/>
      <c r="C192" s="11" t="s">
        <v>128</v>
      </c>
      <c r="D192" s="11">
        <v>8</v>
      </c>
      <c r="E192" s="11">
        <v>4</v>
      </c>
      <c r="F192" s="11"/>
      <c r="G192" s="11">
        <f t="shared" si="20"/>
        <v>12</v>
      </c>
      <c r="H192" s="12"/>
    </row>
    <row r="193" spans="1:8">
      <c r="A193" s="9"/>
      <c r="B193" s="13"/>
      <c r="C193" s="11" t="s">
        <v>229</v>
      </c>
      <c r="D193" s="11">
        <v>1</v>
      </c>
      <c r="E193" s="11">
        <v>1</v>
      </c>
      <c r="F193" s="11"/>
      <c r="G193" s="11">
        <f t="shared" si="20"/>
        <v>2</v>
      </c>
      <c r="H193" s="12"/>
    </row>
    <row r="194" spans="1:8">
      <c r="A194" s="9"/>
      <c r="B194" s="13"/>
      <c r="C194" s="11" t="s">
        <v>189</v>
      </c>
      <c r="D194" s="11"/>
      <c r="E194" s="11">
        <v>3</v>
      </c>
      <c r="F194" s="11"/>
      <c r="G194" s="11">
        <f t="shared" si="20"/>
        <v>3</v>
      </c>
      <c r="H194" s="12"/>
    </row>
    <row r="195" spans="1:8">
      <c r="A195" s="9"/>
      <c r="B195" s="13"/>
      <c r="C195" s="11" t="s">
        <v>205</v>
      </c>
      <c r="D195" s="11">
        <v>5</v>
      </c>
      <c r="E195" s="11"/>
      <c r="F195" s="11"/>
      <c r="G195" s="11">
        <f t="shared" si="20"/>
        <v>5</v>
      </c>
      <c r="H195" s="12"/>
    </row>
    <row r="196" spans="1:8">
      <c r="A196" s="9"/>
      <c r="B196" s="13"/>
      <c r="C196" s="11" t="s">
        <v>16</v>
      </c>
      <c r="D196" s="11">
        <v>2</v>
      </c>
      <c r="E196" s="11">
        <v>5</v>
      </c>
      <c r="F196" s="11"/>
      <c r="G196" s="11">
        <f t="shared" si="20"/>
        <v>7</v>
      </c>
      <c r="H196" s="12"/>
    </row>
    <row r="197" spans="1:8">
      <c r="A197" s="9"/>
      <c r="B197" s="13"/>
      <c r="C197" s="11" t="s">
        <v>36</v>
      </c>
      <c r="D197" s="11">
        <v>3</v>
      </c>
      <c r="E197" s="11">
        <v>3</v>
      </c>
      <c r="F197" s="11"/>
      <c r="G197" s="11">
        <f t="shared" si="20"/>
        <v>6</v>
      </c>
      <c r="H197" s="12"/>
    </row>
    <row r="198" spans="1:8">
      <c r="A198" s="9"/>
      <c r="B198" s="14"/>
      <c r="C198" s="11" t="s">
        <v>207</v>
      </c>
      <c r="D198" s="11"/>
      <c r="E198" s="11">
        <v>6</v>
      </c>
      <c r="F198" s="11"/>
      <c r="G198" s="11">
        <f t="shared" si="20"/>
        <v>6</v>
      </c>
      <c r="H198" s="12"/>
    </row>
    <row r="199" spans="1:8">
      <c r="A199" s="9"/>
      <c r="B199" s="15" t="s">
        <v>37</v>
      </c>
      <c r="C199" s="16"/>
      <c r="D199" s="11">
        <f t="shared" ref="D199:G199" si="21">SUM(D190:D198)</f>
        <v>26</v>
      </c>
      <c r="E199" s="11">
        <f t="shared" si="21"/>
        <v>22</v>
      </c>
      <c r="F199" s="11"/>
      <c r="G199" s="11">
        <f t="shared" si="21"/>
        <v>48</v>
      </c>
      <c r="H199" s="12"/>
    </row>
    <row r="200" spans="1:8">
      <c r="A200" s="9" t="s">
        <v>230</v>
      </c>
      <c r="B200" s="10" t="s">
        <v>225</v>
      </c>
      <c r="C200" s="11" t="s">
        <v>231</v>
      </c>
      <c r="D200" s="11"/>
      <c r="E200" s="11">
        <v>3</v>
      </c>
      <c r="F200" s="11"/>
      <c r="G200" s="11">
        <f t="shared" ref="G200:G207" si="22">SUM(D200:F200)</f>
        <v>3</v>
      </c>
      <c r="H200" s="12" t="s">
        <v>232</v>
      </c>
    </row>
    <row r="201" spans="1:8">
      <c r="A201" s="9"/>
      <c r="B201" s="13"/>
      <c r="C201" s="11" t="s">
        <v>233</v>
      </c>
      <c r="D201" s="11">
        <v>8</v>
      </c>
      <c r="E201" s="11">
        <v>10</v>
      </c>
      <c r="F201" s="11"/>
      <c r="G201" s="11">
        <f t="shared" si="22"/>
        <v>18</v>
      </c>
      <c r="H201" s="12"/>
    </row>
    <row r="202" spans="1:8">
      <c r="A202" s="9"/>
      <c r="B202" s="13"/>
      <c r="C202" s="11" t="s">
        <v>234</v>
      </c>
      <c r="D202" s="11"/>
      <c r="E202" s="11">
        <v>5</v>
      </c>
      <c r="F202" s="11"/>
      <c r="G202" s="11">
        <f t="shared" si="22"/>
        <v>5</v>
      </c>
      <c r="H202" s="12"/>
    </row>
    <row r="203" spans="1:8">
      <c r="A203" s="9"/>
      <c r="B203" s="13"/>
      <c r="C203" s="11" t="s">
        <v>235</v>
      </c>
      <c r="D203" s="11">
        <v>25</v>
      </c>
      <c r="E203" s="11"/>
      <c r="F203" s="11"/>
      <c r="G203" s="11">
        <f t="shared" si="22"/>
        <v>25</v>
      </c>
      <c r="H203" s="12"/>
    </row>
    <row r="204" spans="1:8">
      <c r="A204" s="9"/>
      <c r="B204" s="13"/>
      <c r="C204" s="11" t="s">
        <v>236</v>
      </c>
      <c r="D204" s="11">
        <v>1</v>
      </c>
      <c r="E204" s="11">
        <v>4</v>
      </c>
      <c r="F204" s="11"/>
      <c r="G204" s="11">
        <f t="shared" si="22"/>
        <v>5</v>
      </c>
      <c r="H204" s="12"/>
    </row>
    <row r="205" spans="1:8">
      <c r="A205" s="9"/>
      <c r="B205" s="13"/>
      <c r="C205" s="11" t="s">
        <v>237</v>
      </c>
      <c r="D205" s="11">
        <v>4</v>
      </c>
      <c r="E205" s="11">
        <v>3</v>
      </c>
      <c r="F205" s="11"/>
      <c r="G205" s="11">
        <f t="shared" si="22"/>
        <v>7</v>
      </c>
      <c r="H205" s="12"/>
    </row>
    <row r="206" spans="1:8">
      <c r="A206" s="9"/>
      <c r="B206" s="13"/>
      <c r="C206" s="11" t="s">
        <v>238</v>
      </c>
      <c r="D206" s="11"/>
      <c r="E206" s="11">
        <v>3</v>
      </c>
      <c r="F206" s="11"/>
      <c r="G206" s="11">
        <f t="shared" si="22"/>
        <v>3</v>
      </c>
      <c r="H206" s="12"/>
    </row>
    <row r="207" spans="1:8">
      <c r="A207" s="9"/>
      <c r="B207" s="14"/>
      <c r="C207" s="11" t="s">
        <v>239</v>
      </c>
      <c r="D207" s="11"/>
      <c r="E207" s="11">
        <v>4</v>
      </c>
      <c r="F207" s="11"/>
      <c r="G207" s="11">
        <f t="shared" si="22"/>
        <v>4</v>
      </c>
      <c r="H207" s="12"/>
    </row>
    <row r="208" spans="1:8">
      <c r="A208" s="9"/>
      <c r="B208" s="15" t="s">
        <v>37</v>
      </c>
      <c r="C208" s="16"/>
      <c r="D208" s="11">
        <f t="shared" ref="D208:G208" si="23">SUM(D200:D207)</f>
        <v>38</v>
      </c>
      <c r="E208" s="11">
        <f t="shared" si="23"/>
        <v>32</v>
      </c>
      <c r="F208" s="11"/>
      <c r="G208" s="11">
        <f t="shared" si="23"/>
        <v>70</v>
      </c>
      <c r="H208" s="12"/>
    </row>
    <row r="209" spans="1:8">
      <c r="A209" s="9" t="s">
        <v>240</v>
      </c>
      <c r="B209" s="11" t="s">
        <v>241</v>
      </c>
      <c r="C209" s="11" t="s">
        <v>242</v>
      </c>
      <c r="D209" s="11"/>
      <c r="E209" s="11">
        <v>2</v>
      </c>
      <c r="F209" s="11"/>
      <c r="G209" s="11">
        <f t="shared" ref="G209:G214" si="24">SUM(D209:F209)</f>
        <v>2</v>
      </c>
      <c r="H209" s="12" t="s">
        <v>243</v>
      </c>
    </row>
    <row r="210" spans="1:8">
      <c r="A210" s="9"/>
      <c r="B210" s="10" t="s">
        <v>244</v>
      </c>
      <c r="C210" s="11" t="s">
        <v>245</v>
      </c>
      <c r="D210" s="11">
        <v>3</v>
      </c>
      <c r="E210" s="11">
        <v>4</v>
      </c>
      <c r="F210" s="11"/>
      <c r="G210" s="11">
        <f t="shared" si="24"/>
        <v>7</v>
      </c>
      <c r="H210" s="12"/>
    </row>
    <row r="211" spans="1:8">
      <c r="A211" s="9"/>
      <c r="B211" s="14"/>
      <c r="C211" s="11" t="s">
        <v>246</v>
      </c>
      <c r="D211" s="11">
        <v>5</v>
      </c>
      <c r="E211" s="11">
        <v>7</v>
      </c>
      <c r="F211" s="11">
        <v>25</v>
      </c>
      <c r="G211" s="11">
        <f t="shared" si="24"/>
        <v>37</v>
      </c>
      <c r="H211" s="12"/>
    </row>
    <row r="212" spans="1:8">
      <c r="A212" s="9"/>
      <c r="B212" s="10" t="s">
        <v>247</v>
      </c>
      <c r="C212" s="11" t="s">
        <v>248</v>
      </c>
      <c r="D212" s="11"/>
      <c r="E212" s="11"/>
      <c r="F212" s="11">
        <v>18</v>
      </c>
      <c r="G212" s="11">
        <f t="shared" si="24"/>
        <v>18</v>
      </c>
      <c r="H212" s="12"/>
    </row>
    <row r="213" spans="1:8">
      <c r="A213" s="9"/>
      <c r="B213" s="14"/>
      <c r="C213" s="11" t="s">
        <v>249</v>
      </c>
      <c r="D213" s="11"/>
      <c r="E213" s="11">
        <v>18</v>
      </c>
      <c r="F213" s="11"/>
      <c r="G213" s="11">
        <f t="shared" si="24"/>
        <v>18</v>
      </c>
      <c r="H213" s="12"/>
    </row>
    <row r="214" spans="1:8">
      <c r="A214" s="9"/>
      <c r="B214" s="11" t="s">
        <v>250</v>
      </c>
      <c r="C214" s="11" t="s">
        <v>251</v>
      </c>
      <c r="D214" s="11">
        <v>6</v>
      </c>
      <c r="E214" s="11">
        <v>10</v>
      </c>
      <c r="F214" s="11">
        <v>32</v>
      </c>
      <c r="G214" s="11">
        <f t="shared" si="24"/>
        <v>48</v>
      </c>
      <c r="H214" s="12"/>
    </row>
    <row r="215" spans="1:8">
      <c r="A215" s="9"/>
      <c r="B215" s="15" t="s">
        <v>37</v>
      </c>
      <c r="C215" s="16"/>
      <c r="D215" s="11">
        <f t="shared" ref="D215:G215" si="25">SUM(D209:D214)</f>
        <v>14</v>
      </c>
      <c r="E215" s="11">
        <f t="shared" si="25"/>
        <v>41</v>
      </c>
      <c r="F215" s="11">
        <f t="shared" si="25"/>
        <v>75</v>
      </c>
      <c r="G215" s="11">
        <f t="shared" si="25"/>
        <v>130</v>
      </c>
      <c r="H215" s="12"/>
    </row>
    <row r="216" spans="1:8">
      <c r="A216" s="9" t="s">
        <v>252</v>
      </c>
      <c r="B216" s="10" t="s">
        <v>225</v>
      </c>
      <c r="C216" s="11" t="s">
        <v>253</v>
      </c>
      <c r="D216" s="11">
        <v>15</v>
      </c>
      <c r="E216" s="11"/>
      <c r="F216" s="11"/>
      <c r="G216" s="11">
        <f t="shared" ref="G216:G224" si="26">SUM(D216:F216)</f>
        <v>15</v>
      </c>
      <c r="H216" s="12" t="s">
        <v>254</v>
      </c>
    </row>
    <row r="217" spans="1:8">
      <c r="A217" s="9"/>
      <c r="B217" s="13"/>
      <c r="C217" s="11" t="s">
        <v>255</v>
      </c>
      <c r="D217" s="11">
        <v>2</v>
      </c>
      <c r="E217" s="11"/>
      <c r="F217" s="11"/>
      <c r="G217" s="11">
        <f t="shared" si="26"/>
        <v>2</v>
      </c>
      <c r="H217" s="12"/>
    </row>
    <row r="218" spans="1:8">
      <c r="A218" s="9"/>
      <c r="B218" s="13"/>
      <c r="C218" s="11" t="s">
        <v>256</v>
      </c>
      <c r="D218" s="11">
        <v>10</v>
      </c>
      <c r="E218" s="11"/>
      <c r="F218" s="11"/>
      <c r="G218" s="11">
        <f t="shared" si="26"/>
        <v>10</v>
      </c>
      <c r="H218" s="12"/>
    </row>
    <row r="219" spans="1:8">
      <c r="A219" s="9"/>
      <c r="B219" s="13"/>
      <c r="C219" s="11" t="s">
        <v>257</v>
      </c>
      <c r="D219" s="11"/>
      <c r="E219" s="11">
        <v>46</v>
      </c>
      <c r="F219" s="11"/>
      <c r="G219" s="11">
        <f t="shared" si="26"/>
        <v>46</v>
      </c>
      <c r="H219" s="12"/>
    </row>
    <row r="220" spans="1:8">
      <c r="A220" s="9"/>
      <c r="B220" s="13"/>
      <c r="C220" s="11" t="s">
        <v>133</v>
      </c>
      <c r="D220" s="11"/>
      <c r="E220" s="11">
        <v>15</v>
      </c>
      <c r="F220" s="11"/>
      <c r="G220" s="11">
        <f t="shared" si="26"/>
        <v>15</v>
      </c>
      <c r="H220" s="12"/>
    </row>
    <row r="221" spans="1:8">
      <c r="A221" s="9"/>
      <c r="B221" s="14"/>
      <c r="C221" s="11" t="s">
        <v>258</v>
      </c>
      <c r="D221" s="11">
        <v>6</v>
      </c>
      <c r="E221" s="11"/>
      <c r="F221" s="11"/>
      <c r="G221" s="11">
        <f t="shared" si="26"/>
        <v>6</v>
      </c>
      <c r="H221" s="12"/>
    </row>
    <row r="222" spans="1:8">
      <c r="A222" s="9"/>
      <c r="B222" s="11" t="s">
        <v>259</v>
      </c>
      <c r="C222" s="11" t="s">
        <v>260</v>
      </c>
      <c r="D222" s="11"/>
      <c r="E222" s="11"/>
      <c r="F222" s="11">
        <v>34</v>
      </c>
      <c r="G222" s="11">
        <f t="shared" si="26"/>
        <v>34</v>
      </c>
      <c r="H222" s="12"/>
    </row>
    <row r="223" spans="1:8">
      <c r="A223" s="9"/>
      <c r="B223" s="11" t="s">
        <v>129</v>
      </c>
      <c r="C223" s="11" t="s">
        <v>133</v>
      </c>
      <c r="D223" s="11"/>
      <c r="E223" s="11"/>
      <c r="F223" s="11">
        <v>30</v>
      </c>
      <c r="G223" s="11">
        <f t="shared" si="26"/>
        <v>30</v>
      </c>
      <c r="H223" s="12"/>
    </row>
    <row r="224" spans="1:8">
      <c r="A224" s="9"/>
      <c r="B224" s="11" t="s">
        <v>261</v>
      </c>
      <c r="C224" s="11" t="s">
        <v>262</v>
      </c>
      <c r="D224" s="11"/>
      <c r="E224" s="11"/>
      <c r="F224" s="11">
        <v>45</v>
      </c>
      <c r="G224" s="11">
        <f t="shared" si="26"/>
        <v>45</v>
      </c>
      <c r="H224" s="12"/>
    </row>
    <row r="225" spans="1:8">
      <c r="A225" s="9"/>
      <c r="B225" s="15" t="s">
        <v>37</v>
      </c>
      <c r="C225" s="16"/>
      <c r="D225" s="11">
        <f t="shared" ref="D225:G225" si="27">SUM(D216:D224)</f>
        <v>33</v>
      </c>
      <c r="E225" s="11">
        <f t="shared" si="27"/>
        <v>61</v>
      </c>
      <c r="F225" s="11">
        <f t="shared" si="27"/>
        <v>109</v>
      </c>
      <c r="G225" s="11">
        <f t="shared" si="27"/>
        <v>203</v>
      </c>
      <c r="H225" s="12"/>
    </row>
    <row r="226" spans="1:8">
      <c r="A226" s="9" t="s">
        <v>263</v>
      </c>
      <c r="B226" s="10" t="s">
        <v>264</v>
      </c>
      <c r="C226" s="11" t="s">
        <v>265</v>
      </c>
      <c r="D226" s="11">
        <v>7</v>
      </c>
      <c r="E226" s="11"/>
      <c r="F226" s="11"/>
      <c r="G226" s="11">
        <f t="shared" ref="G226:G235" si="28">SUM(D226:F226)</f>
        <v>7</v>
      </c>
      <c r="H226" s="12" t="s">
        <v>266</v>
      </c>
    </row>
    <row r="227" spans="1:8">
      <c r="A227" s="9"/>
      <c r="B227" s="14"/>
      <c r="C227" s="11" t="s">
        <v>267</v>
      </c>
      <c r="D227" s="11"/>
      <c r="E227" s="11">
        <v>8</v>
      </c>
      <c r="F227" s="11">
        <v>14</v>
      </c>
      <c r="G227" s="11">
        <f t="shared" si="28"/>
        <v>22</v>
      </c>
      <c r="H227" s="12"/>
    </row>
    <row r="228" spans="1:8">
      <c r="A228" s="9"/>
      <c r="B228" s="10" t="s">
        <v>268</v>
      </c>
      <c r="C228" s="11" t="s">
        <v>269</v>
      </c>
      <c r="D228" s="11"/>
      <c r="E228" s="11">
        <v>32</v>
      </c>
      <c r="F228" s="11"/>
      <c r="G228" s="11">
        <f t="shared" si="28"/>
        <v>32</v>
      </c>
      <c r="H228" s="12"/>
    </row>
    <row r="229" spans="1:8">
      <c r="A229" s="9"/>
      <c r="B229" s="13"/>
      <c r="C229" s="11" t="s">
        <v>270</v>
      </c>
      <c r="D229" s="11"/>
      <c r="E229" s="11">
        <v>31</v>
      </c>
      <c r="F229" s="11"/>
      <c r="G229" s="11">
        <f t="shared" si="28"/>
        <v>31</v>
      </c>
      <c r="H229" s="12"/>
    </row>
    <row r="230" spans="1:8">
      <c r="A230" s="9"/>
      <c r="B230" s="13"/>
      <c r="C230" s="11" t="s">
        <v>271</v>
      </c>
      <c r="D230" s="11">
        <v>4</v>
      </c>
      <c r="E230" s="11">
        <v>3</v>
      </c>
      <c r="F230" s="11"/>
      <c r="G230" s="11">
        <f t="shared" si="28"/>
        <v>7</v>
      </c>
      <c r="H230" s="12"/>
    </row>
    <row r="231" spans="1:8">
      <c r="A231" s="9"/>
      <c r="B231" s="13"/>
      <c r="C231" s="11" t="s">
        <v>272</v>
      </c>
      <c r="D231" s="11"/>
      <c r="E231" s="11">
        <v>4</v>
      </c>
      <c r="F231" s="11"/>
      <c r="G231" s="11">
        <f t="shared" si="28"/>
        <v>4</v>
      </c>
      <c r="H231" s="12"/>
    </row>
    <row r="232" spans="1:8">
      <c r="A232" s="9"/>
      <c r="B232" s="13"/>
      <c r="C232" s="11" t="s">
        <v>273</v>
      </c>
      <c r="D232" s="11">
        <v>10</v>
      </c>
      <c r="E232" s="11">
        <v>21</v>
      </c>
      <c r="F232" s="11"/>
      <c r="G232" s="11">
        <f t="shared" si="28"/>
        <v>31</v>
      </c>
      <c r="H232" s="12"/>
    </row>
    <row r="233" spans="1:8">
      <c r="A233" s="9"/>
      <c r="B233" s="13"/>
      <c r="C233" s="11" t="s">
        <v>274</v>
      </c>
      <c r="D233" s="11">
        <v>8</v>
      </c>
      <c r="E233" s="11">
        <v>3</v>
      </c>
      <c r="F233" s="11"/>
      <c r="G233" s="11">
        <f t="shared" si="28"/>
        <v>11</v>
      </c>
      <c r="H233" s="12"/>
    </row>
    <row r="234" spans="1:8">
      <c r="A234" s="9"/>
      <c r="B234" s="13"/>
      <c r="C234" s="11" t="s">
        <v>275</v>
      </c>
      <c r="D234" s="11">
        <v>4</v>
      </c>
      <c r="E234" s="11">
        <v>3</v>
      </c>
      <c r="F234" s="11"/>
      <c r="G234" s="11">
        <f t="shared" si="28"/>
        <v>7</v>
      </c>
      <c r="H234" s="12"/>
    </row>
    <row r="235" spans="1:8">
      <c r="A235" s="9"/>
      <c r="B235" s="14"/>
      <c r="C235" s="11" t="s">
        <v>276</v>
      </c>
      <c r="D235" s="11"/>
      <c r="E235" s="11"/>
      <c r="F235" s="11">
        <v>101</v>
      </c>
      <c r="G235" s="11">
        <f t="shared" si="28"/>
        <v>101</v>
      </c>
      <c r="H235" s="12"/>
    </row>
    <row r="236" spans="1:8">
      <c r="A236" s="9"/>
      <c r="B236" s="15" t="s">
        <v>37</v>
      </c>
      <c r="C236" s="16"/>
      <c r="D236" s="11">
        <f t="shared" ref="D236:G236" si="29">SUM(D226:D235)</f>
        <v>33</v>
      </c>
      <c r="E236" s="11">
        <f t="shared" si="29"/>
        <v>105</v>
      </c>
      <c r="F236" s="11">
        <f t="shared" si="29"/>
        <v>115</v>
      </c>
      <c r="G236" s="11">
        <f t="shared" si="29"/>
        <v>253</v>
      </c>
      <c r="H236" s="12"/>
    </row>
    <row r="237" spans="1:8">
      <c r="A237" s="12" t="s">
        <v>277</v>
      </c>
      <c r="B237" s="11" t="s">
        <v>278</v>
      </c>
      <c r="C237" s="11" t="s">
        <v>269</v>
      </c>
      <c r="D237" s="11"/>
      <c r="E237" s="11">
        <v>193</v>
      </c>
      <c r="F237" s="11"/>
      <c r="G237" s="11">
        <f t="shared" ref="G237:G255" si="30">SUM(D237:F237)</f>
        <v>193</v>
      </c>
      <c r="H237" s="12" t="s">
        <v>279</v>
      </c>
    </row>
    <row r="238" spans="1:8">
      <c r="A238" s="12"/>
      <c r="B238" s="10" t="s">
        <v>280</v>
      </c>
      <c r="C238" s="11" t="s">
        <v>281</v>
      </c>
      <c r="D238" s="11"/>
      <c r="E238" s="11">
        <v>0</v>
      </c>
      <c r="F238" s="11"/>
      <c r="G238" s="11">
        <f t="shared" si="30"/>
        <v>0</v>
      </c>
      <c r="H238" s="12"/>
    </row>
    <row r="239" spans="1:8">
      <c r="A239" s="12"/>
      <c r="B239" s="13"/>
      <c r="C239" s="11" t="s">
        <v>282</v>
      </c>
      <c r="D239" s="11">
        <v>4</v>
      </c>
      <c r="E239" s="11">
        <v>4</v>
      </c>
      <c r="F239" s="11"/>
      <c r="G239" s="11">
        <f t="shared" si="30"/>
        <v>8</v>
      </c>
      <c r="H239" s="12"/>
    </row>
    <row r="240" spans="1:8">
      <c r="A240" s="12"/>
      <c r="B240" s="13"/>
      <c r="C240" s="11" t="s">
        <v>283</v>
      </c>
      <c r="D240" s="11">
        <v>8</v>
      </c>
      <c r="E240" s="11">
        <v>10</v>
      </c>
      <c r="F240" s="11"/>
      <c r="G240" s="11">
        <f t="shared" si="30"/>
        <v>18</v>
      </c>
      <c r="H240" s="12"/>
    </row>
    <row r="241" spans="1:8">
      <c r="A241" s="12"/>
      <c r="B241" s="13"/>
      <c r="C241" s="11" t="s">
        <v>284</v>
      </c>
      <c r="D241" s="11"/>
      <c r="E241" s="11">
        <v>0</v>
      </c>
      <c r="F241" s="11">
        <v>42</v>
      </c>
      <c r="G241" s="11">
        <f t="shared" si="30"/>
        <v>42</v>
      </c>
      <c r="H241" s="12"/>
    </row>
    <row r="242" spans="1:8">
      <c r="A242" s="12"/>
      <c r="B242" s="13"/>
      <c r="C242" s="11" t="s">
        <v>285</v>
      </c>
      <c r="D242" s="11"/>
      <c r="E242" s="11">
        <v>0</v>
      </c>
      <c r="F242" s="11">
        <v>20</v>
      </c>
      <c r="G242" s="11">
        <f t="shared" si="30"/>
        <v>20</v>
      </c>
      <c r="H242" s="12"/>
    </row>
    <row r="243" spans="1:8">
      <c r="A243" s="12"/>
      <c r="B243" s="13"/>
      <c r="C243" s="11" t="s">
        <v>286</v>
      </c>
      <c r="D243" s="11">
        <v>4</v>
      </c>
      <c r="E243" s="11">
        <v>2</v>
      </c>
      <c r="F243" s="11"/>
      <c r="G243" s="11">
        <f t="shared" si="30"/>
        <v>6</v>
      </c>
      <c r="H243" s="12"/>
    </row>
    <row r="244" spans="1:8">
      <c r="A244" s="12"/>
      <c r="B244" s="14"/>
      <c r="C244" s="11" t="s">
        <v>287</v>
      </c>
      <c r="D244" s="11">
        <v>2</v>
      </c>
      <c r="E244" s="11">
        <v>1</v>
      </c>
      <c r="F244" s="11"/>
      <c r="G244" s="11">
        <f t="shared" si="30"/>
        <v>3</v>
      </c>
      <c r="H244" s="12"/>
    </row>
    <row r="245" spans="1:8">
      <c r="A245" s="12"/>
      <c r="B245" s="11" t="s">
        <v>288</v>
      </c>
      <c r="C245" s="11" t="s">
        <v>289</v>
      </c>
      <c r="D245" s="11"/>
      <c r="E245" s="11">
        <v>12</v>
      </c>
      <c r="F245" s="11">
        <v>39</v>
      </c>
      <c r="G245" s="11">
        <f t="shared" si="30"/>
        <v>51</v>
      </c>
      <c r="H245" s="12"/>
    </row>
    <row r="246" spans="1:8">
      <c r="A246" s="12"/>
      <c r="B246" s="10" t="s">
        <v>290</v>
      </c>
      <c r="C246" s="11" t="s">
        <v>291</v>
      </c>
      <c r="D246" s="11">
        <v>17</v>
      </c>
      <c r="E246" s="11">
        <v>50</v>
      </c>
      <c r="F246" s="11"/>
      <c r="G246" s="11">
        <f t="shared" si="30"/>
        <v>67</v>
      </c>
      <c r="H246" s="12"/>
    </row>
    <row r="247" spans="1:8">
      <c r="A247" s="12"/>
      <c r="B247" s="13"/>
      <c r="C247" s="11" t="s">
        <v>292</v>
      </c>
      <c r="D247" s="11">
        <v>3</v>
      </c>
      <c r="E247" s="11">
        <v>5</v>
      </c>
      <c r="F247" s="11"/>
      <c r="G247" s="11">
        <f t="shared" si="30"/>
        <v>8</v>
      </c>
      <c r="H247" s="12"/>
    </row>
    <row r="248" spans="1:8">
      <c r="A248" s="12"/>
      <c r="B248" s="13"/>
      <c r="C248" s="11" t="s">
        <v>293</v>
      </c>
      <c r="D248" s="11"/>
      <c r="E248" s="11">
        <v>0</v>
      </c>
      <c r="F248" s="11">
        <v>100</v>
      </c>
      <c r="G248" s="11">
        <f t="shared" si="30"/>
        <v>100</v>
      </c>
      <c r="H248" s="12"/>
    </row>
    <row r="249" spans="1:8">
      <c r="A249" s="12"/>
      <c r="B249" s="13"/>
      <c r="C249" s="11" t="s">
        <v>289</v>
      </c>
      <c r="D249" s="11">
        <v>6</v>
      </c>
      <c r="E249" s="11">
        <v>0</v>
      </c>
      <c r="F249" s="11"/>
      <c r="G249" s="11">
        <f t="shared" si="30"/>
        <v>6</v>
      </c>
      <c r="H249" s="12"/>
    </row>
    <row r="250" spans="1:8">
      <c r="A250" s="12"/>
      <c r="B250" s="13"/>
      <c r="C250" s="11" t="s">
        <v>294</v>
      </c>
      <c r="D250" s="11">
        <v>1</v>
      </c>
      <c r="E250" s="11">
        <v>0</v>
      </c>
      <c r="F250" s="11"/>
      <c r="G250" s="11">
        <f t="shared" si="30"/>
        <v>1</v>
      </c>
      <c r="H250" s="12"/>
    </row>
    <row r="251" spans="1:8">
      <c r="A251" s="12"/>
      <c r="B251" s="13"/>
      <c r="C251" s="11" t="s">
        <v>295</v>
      </c>
      <c r="D251" s="11">
        <v>19</v>
      </c>
      <c r="E251" s="11">
        <v>1</v>
      </c>
      <c r="F251" s="11">
        <v>13</v>
      </c>
      <c r="G251" s="11">
        <f t="shared" si="30"/>
        <v>33</v>
      </c>
      <c r="H251" s="12"/>
    </row>
    <row r="252" spans="1:8">
      <c r="A252" s="12"/>
      <c r="B252" s="13"/>
      <c r="C252" s="11" t="s">
        <v>296</v>
      </c>
      <c r="D252" s="11">
        <v>20</v>
      </c>
      <c r="E252" s="11">
        <v>16</v>
      </c>
      <c r="F252" s="11"/>
      <c r="G252" s="11">
        <f t="shared" si="30"/>
        <v>36</v>
      </c>
      <c r="H252" s="12"/>
    </row>
    <row r="253" spans="1:8">
      <c r="A253" s="12"/>
      <c r="B253" s="13"/>
      <c r="C253" s="11" t="s">
        <v>297</v>
      </c>
      <c r="D253" s="11">
        <v>57</v>
      </c>
      <c r="E253" s="11">
        <v>58</v>
      </c>
      <c r="F253" s="11"/>
      <c r="G253" s="11">
        <f t="shared" si="30"/>
        <v>115</v>
      </c>
      <c r="H253" s="12"/>
    </row>
    <row r="254" spans="1:8">
      <c r="A254" s="12"/>
      <c r="B254" s="13"/>
      <c r="C254" s="11" t="s">
        <v>287</v>
      </c>
      <c r="D254" s="11">
        <v>1</v>
      </c>
      <c r="E254" s="11">
        <v>2</v>
      </c>
      <c r="F254" s="11"/>
      <c r="G254" s="11">
        <f t="shared" si="30"/>
        <v>3</v>
      </c>
      <c r="H254" s="12"/>
    </row>
    <row r="255" spans="1:8">
      <c r="A255" s="12"/>
      <c r="B255" s="14"/>
      <c r="C255" s="11" t="s">
        <v>298</v>
      </c>
      <c r="D255" s="11">
        <v>17</v>
      </c>
      <c r="E255" s="11">
        <v>19</v>
      </c>
      <c r="F255" s="11"/>
      <c r="G255" s="11">
        <f t="shared" si="30"/>
        <v>36</v>
      </c>
      <c r="H255" s="12"/>
    </row>
    <row r="256" spans="1:8">
      <c r="A256" s="12"/>
      <c r="B256" s="15" t="s">
        <v>37</v>
      </c>
      <c r="C256" s="16"/>
      <c r="D256" s="11">
        <f t="shared" ref="D256:G256" si="31">SUM(D237:D255)</f>
        <v>159</v>
      </c>
      <c r="E256" s="11">
        <f t="shared" si="31"/>
        <v>373</v>
      </c>
      <c r="F256" s="11">
        <f t="shared" si="31"/>
        <v>214</v>
      </c>
      <c r="G256" s="11">
        <f t="shared" si="31"/>
        <v>746</v>
      </c>
      <c r="H256" s="12"/>
    </row>
    <row r="257" spans="1:8">
      <c r="A257" s="9" t="s">
        <v>299</v>
      </c>
      <c r="B257" s="10" t="s">
        <v>300</v>
      </c>
      <c r="C257" s="11" t="s">
        <v>301</v>
      </c>
      <c r="D257" s="11"/>
      <c r="E257" s="11">
        <v>3</v>
      </c>
      <c r="F257" s="11"/>
      <c r="G257" s="11">
        <f t="shared" ref="G257:G264" si="32">SUM(D257:F257)</f>
        <v>3</v>
      </c>
      <c r="H257" s="12" t="s">
        <v>302</v>
      </c>
    </row>
    <row r="258" spans="1:8">
      <c r="A258" s="9"/>
      <c r="B258" s="13"/>
      <c r="C258" s="11" t="s">
        <v>303</v>
      </c>
      <c r="D258" s="11"/>
      <c r="E258" s="11"/>
      <c r="F258" s="11">
        <v>84</v>
      </c>
      <c r="G258" s="11">
        <f t="shared" si="32"/>
        <v>84</v>
      </c>
      <c r="H258" s="12"/>
    </row>
    <row r="259" spans="1:8">
      <c r="A259" s="9"/>
      <c r="B259" s="13"/>
      <c r="C259" s="11" t="s">
        <v>304</v>
      </c>
      <c r="D259" s="11">
        <v>12</v>
      </c>
      <c r="E259" s="11">
        <v>9</v>
      </c>
      <c r="F259" s="11"/>
      <c r="G259" s="11">
        <f t="shared" si="32"/>
        <v>21</v>
      </c>
      <c r="H259" s="12"/>
    </row>
    <row r="260" spans="1:8">
      <c r="A260" s="9"/>
      <c r="B260" s="13"/>
      <c r="C260" s="11" t="s">
        <v>305</v>
      </c>
      <c r="D260" s="11">
        <v>6</v>
      </c>
      <c r="E260" s="11">
        <v>10</v>
      </c>
      <c r="F260" s="11"/>
      <c r="G260" s="11">
        <f t="shared" si="32"/>
        <v>16</v>
      </c>
      <c r="H260" s="12"/>
    </row>
    <row r="261" spans="1:8">
      <c r="A261" s="9"/>
      <c r="B261" s="13"/>
      <c r="C261" s="11" t="s">
        <v>269</v>
      </c>
      <c r="D261" s="11"/>
      <c r="E261" s="11">
        <v>88</v>
      </c>
      <c r="F261" s="11"/>
      <c r="G261" s="11">
        <f t="shared" si="32"/>
        <v>88</v>
      </c>
      <c r="H261" s="12"/>
    </row>
    <row r="262" spans="1:8">
      <c r="A262" s="9"/>
      <c r="B262" s="13"/>
      <c r="C262" s="11" t="s">
        <v>292</v>
      </c>
      <c r="D262" s="11">
        <v>2</v>
      </c>
      <c r="E262" s="11">
        <v>8</v>
      </c>
      <c r="F262" s="11"/>
      <c r="G262" s="11">
        <f t="shared" si="32"/>
        <v>10</v>
      </c>
      <c r="H262" s="12"/>
    </row>
    <row r="263" spans="1:8">
      <c r="A263" s="9"/>
      <c r="B263" s="14"/>
      <c r="C263" s="11" t="s">
        <v>306</v>
      </c>
      <c r="D263" s="11">
        <v>5</v>
      </c>
      <c r="E263" s="11">
        <v>1</v>
      </c>
      <c r="F263" s="11"/>
      <c r="G263" s="11">
        <f t="shared" si="32"/>
        <v>6</v>
      </c>
      <c r="H263" s="12"/>
    </row>
    <row r="264" spans="1:8">
      <c r="A264" s="9"/>
      <c r="B264" s="11" t="s">
        <v>307</v>
      </c>
      <c r="C264" s="11" t="s">
        <v>308</v>
      </c>
      <c r="D264" s="11"/>
      <c r="E264" s="11">
        <v>15</v>
      </c>
      <c r="F264" s="11"/>
      <c r="G264" s="11">
        <f t="shared" si="32"/>
        <v>15</v>
      </c>
      <c r="H264" s="12"/>
    </row>
    <row r="265" spans="1:8">
      <c r="A265" s="9"/>
      <c r="B265" s="15" t="s">
        <v>37</v>
      </c>
      <c r="C265" s="16"/>
      <c r="D265" s="11">
        <f t="shared" ref="D265:G265" si="33">SUM(D257:D264)</f>
        <v>25</v>
      </c>
      <c r="E265" s="11">
        <f t="shared" si="33"/>
        <v>134</v>
      </c>
      <c r="F265" s="11">
        <f t="shared" si="33"/>
        <v>84</v>
      </c>
      <c r="G265" s="11">
        <f t="shared" si="33"/>
        <v>243</v>
      </c>
      <c r="H265" s="12"/>
    </row>
    <row r="266" spans="1:8">
      <c r="A266" s="9" t="s">
        <v>309</v>
      </c>
      <c r="B266" s="10" t="s">
        <v>310</v>
      </c>
      <c r="C266" s="11" t="s">
        <v>311</v>
      </c>
      <c r="D266" s="11"/>
      <c r="E266" s="11">
        <v>12</v>
      </c>
      <c r="F266" s="11"/>
      <c r="G266" s="11">
        <f t="shared" ref="G266:G274" si="34">SUM(D266:F266)</f>
        <v>12</v>
      </c>
      <c r="H266" s="12" t="s">
        <v>312</v>
      </c>
    </row>
    <row r="267" spans="1:8">
      <c r="A267" s="9"/>
      <c r="B267" s="14"/>
      <c r="C267" s="11" t="s">
        <v>313</v>
      </c>
      <c r="D267" s="11"/>
      <c r="E267" s="11"/>
      <c r="F267" s="11">
        <v>23</v>
      </c>
      <c r="G267" s="11">
        <f t="shared" si="34"/>
        <v>23</v>
      </c>
      <c r="H267" s="12"/>
    </row>
    <row r="268" spans="1:8">
      <c r="A268" s="9"/>
      <c r="B268" s="10" t="s">
        <v>314</v>
      </c>
      <c r="C268" s="11" t="s">
        <v>315</v>
      </c>
      <c r="D268" s="11"/>
      <c r="E268" s="11">
        <v>42</v>
      </c>
      <c r="F268" s="11">
        <v>43</v>
      </c>
      <c r="G268" s="11">
        <f t="shared" si="34"/>
        <v>85</v>
      </c>
      <c r="H268" s="12"/>
    </row>
    <row r="269" spans="1:8">
      <c r="A269" s="9"/>
      <c r="B269" s="14"/>
      <c r="C269" s="11" t="s">
        <v>316</v>
      </c>
      <c r="D269" s="11">
        <v>3</v>
      </c>
      <c r="E269" s="11"/>
      <c r="F269" s="11"/>
      <c r="G269" s="11">
        <f t="shared" si="34"/>
        <v>3</v>
      </c>
      <c r="H269" s="12"/>
    </row>
    <row r="270" spans="1:8">
      <c r="A270" s="9"/>
      <c r="B270" s="10" t="s">
        <v>317</v>
      </c>
      <c r="C270" s="11" t="s">
        <v>170</v>
      </c>
      <c r="D270" s="11"/>
      <c r="E270" s="11"/>
      <c r="F270" s="11">
        <v>14</v>
      </c>
      <c r="G270" s="11">
        <f t="shared" si="34"/>
        <v>14</v>
      </c>
      <c r="H270" s="12"/>
    </row>
    <row r="271" spans="1:8">
      <c r="A271" s="9"/>
      <c r="B271" s="13"/>
      <c r="C271" s="11" t="s">
        <v>318</v>
      </c>
      <c r="D271" s="11">
        <v>2</v>
      </c>
      <c r="E271" s="11"/>
      <c r="F271" s="11"/>
      <c r="G271" s="11">
        <f t="shared" si="34"/>
        <v>2</v>
      </c>
      <c r="H271" s="12"/>
    </row>
    <row r="272" spans="1:8">
      <c r="A272" s="9"/>
      <c r="B272" s="13"/>
      <c r="C272" s="11" t="s">
        <v>319</v>
      </c>
      <c r="D272" s="11"/>
      <c r="E272" s="11">
        <v>1</v>
      </c>
      <c r="F272" s="11"/>
      <c r="G272" s="11">
        <f t="shared" si="34"/>
        <v>1</v>
      </c>
      <c r="H272" s="12"/>
    </row>
    <row r="273" spans="1:8">
      <c r="A273" s="9"/>
      <c r="B273" s="13"/>
      <c r="C273" s="11" t="s">
        <v>320</v>
      </c>
      <c r="D273" s="11"/>
      <c r="E273" s="11">
        <v>13</v>
      </c>
      <c r="F273" s="11">
        <v>41</v>
      </c>
      <c r="G273" s="11">
        <f t="shared" si="34"/>
        <v>54</v>
      </c>
      <c r="H273" s="12"/>
    </row>
    <row r="274" spans="1:8">
      <c r="A274" s="9"/>
      <c r="B274" s="14"/>
      <c r="C274" s="11" t="s">
        <v>321</v>
      </c>
      <c r="D274" s="11"/>
      <c r="E274" s="11">
        <v>38</v>
      </c>
      <c r="F274" s="11"/>
      <c r="G274" s="11">
        <f t="shared" si="34"/>
        <v>38</v>
      </c>
      <c r="H274" s="12"/>
    </row>
    <row r="275" spans="1:8">
      <c r="A275" s="9"/>
      <c r="B275" s="15" t="s">
        <v>37</v>
      </c>
      <c r="C275" s="16"/>
      <c r="D275" s="11">
        <f t="shared" ref="D275:G275" si="35">SUM(D266:D274)</f>
        <v>5</v>
      </c>
      <c r="E275" s="11">
        <f t="shared" si="35"/>
        <v>106</v>
      </c>
      <c r="F275" s="11">
        <f t="shared" si="35"/>
        <v>121</v>
      </c>
      <c r="G275" s="11">
        <f t="shared" si="35"/>
        <v>232</v>
      </c>
      <c r="H275" s="12"/>
    </row>
    <row r="276" spans="1:8">
      <c r="A276" s="12" t="s">
        <v>322</v>
      </c>
      <c r="B276" s="10" t="s">
        <v>225</v>
      </c>
      <c r="C276" s="11" t="s">
        <v>323</v>
      </c>
      <c r="D276" s="11"/>
      <c r="E276" s="11">
        <v>3</v>
      </c>
      <c r="F276" s="11"/>
      <c r="G276" s="11">
        <f t="shared" ref="G276:G279" si="36">SUM(D276:F276)</f>
        <v>3</v>
      </c>
      <c r="H276" s="12" t="s">
        <v>324</v>
      </c>
    </row>
    <row r="277" spans="1:8">
      <c r="A277" s="12"/>
      <c r="B277" s="13"/>
      <c r="C277" s="11" t="s">
        <v>325</v>
      </c>
      <c r="D277" s="11">
        <v>1</v>
      </c>
      <c r="E277" s="11"/>
      <c r="F277" s="11"/>
      <c r="G277" s="11">
        <f t="shared" si="36"/>
        <v>1</v>
      </c>
      <c r="H277" s="12"/>
    </row>
    <row r="278" spans="1:8">
      <c r="A278" s="12"/>
      <c r="B278" s="13"/>
      <c r="C278" s="11" t="s">
        <v>326</v>
      </c>
      <c r="D278" s="11">
        <v>3</v>
      </c>
      <c r="E278" s="11">
        <v>11</v>
      </c>
      <c r="F278" s="11"/>
      <c r="G278" s="11">
        <f t="shared" si="36"/>
        <v>14</v>
      </c>
      <c r="H278" s="12"/>
    </row>
    <row r="279" spans="1:8">
      <c r="A279" s="12"/>
      <c r="B279" s="14"/>
      <c r="C279" s="11" t="s">
        <v>275</v>
      </c>
      <c r="D279" s="11"/>
      <c r="E279" s="11">
        <v>4</v>
      </c>
      <c r="F279" s="11"/>
      <c r="G279" s="11">
        <f t="shared" si="36"/>
        <v>4</v>
      </c>
      <c r="H279" s="12"/>
    </row>
    <row r="280" spans="1:8">
      <c r="A280" s="12"/>
      <c r="B280" s="15" t="s">
        <v>37</v>
      </c>
      <c r="C280" s="16"/>
      <c r="D280" s="11">
        <f t="shared" ref="D280:G280" si="37">SUM(D276:D279)</f>
        <v>4</v>
      </c>
      <c r="E280" s="11">
        <f t="shared" si="37"/>
        <v>18</v>
      </c>
      <c r="F280" s="11"/>
      <c r="G280" s="11">
        <f t="shared" si="37"/>
        <v>22</v>
      </c>
      <c r="H280" s="12"/>
    </row>
    <row r="281" spans="1:8">
      <c r="A281" s="28" t="s">
        <v>327</v>
      </c>
      <c r="B281" s="29" t="s">
        <v>328</v>
      </c>
      <c r="C281" s="30" t="s">
        <v>270</v>
      </c>
      <c r="D281" s="30"/>
      <c r="E281" s="30">
        <v>110</v>
      </c>
      <c r="F281" s="30"/>
      <c r="G281" s="30">
        <v>110</v>
      </c>
      <c r="H281" s="31" t="s">
        <v>329</v>
      </c>
    </row>
    <row r="282" spans="1:8">
      <c r="A282" s="32"/>
      <c r="B282" s="33"/>
      <c r="C282" s="30" t="s">
        <v>330</v>
      </c>
      <c r="D282" s="30">
        <v>9</v>
      </c>
      <c r="E282" s="30">
        <v>28</v>
      </c>
      <c r="F282" s="30"/>
      <c r="G282" s="30">
        <v>37</v>
      </c>
      <c r="H282" s="34"/>
    </row>
    <row r="283" spans="1:8">
      <c r="A283" s="32"/>
      <c r="B283" s="29" t="s">
        <v>331</v>
      </c>
      <c r="C283" s="30" t="s">
        <v>270</v>
      </c>
      <c r="D283" s="30"/>
      <c r="E283" s="30">
        <v>50</v>
      </c>
      <c r="F283" s="30"/>
      <c r="G283" s="30">
        <v>50</v>
      </c>
      <c r="H283" s="34"/>
    </row>
    <row r="284" spans="1:8">
      <c r="A284" s="32"/>
      <c r="B284" s="35"/>
      <c r="C284" s="30" t="s">
        <v>330</v>
      </c>
      <c r="D284" s="30">
        <v>5</v>
      </c>
      <c r="E284" s="30">
        <v>6</v>
      </c>
      <c r="F284" s="30"/>
      <c r="G284" s="30">
        <v>11</v>
      </c>
      <c r="H284" s="34"/>
    </row>
    <row r="285" spans="1:8">
      <c r="A285" s="32"/>
      <c r="B285" s="35"/>
      <c r="C285" s="30" t="s">
        <v>332</v>
      </c>
      <c r="D285" s="30"/>
      <c r="E285" s="30">
        <v>3</v>
      </c>
      <c r="F285" s="30"/>
      <c r="G285" s="30">
        <v>3</v>
      </c>
      <c r="H285" s="34"/>
    </row>
    <row r="286" spans="1:8">
      <c r="A286" s="32"/>
      <c r="B286" s="33"/>
      <c r="C286" s="30" t="s">
        <v>333</v>
      </c>
      <c r="D286" s="30">
        <v>2</v>
      </c>
      <c r="E286" s="30">
        <v>6</v>
      </c>
      <c r="F286" s="30"/>
      <c r="G286" s="30">
        <v>8</v>
      </c>
      <c r="H286" s="34"/>
    </row>
    <row r="287" spans="1:8">
      <c r="A287" s="32"/>
      <c r="B287" s="29" t="s">
        <v>334</v>
      </c>
      <c r="C287" s="30" t="s">
        <v>270</v>
      </c>
      <c r="D287" s="30"/>
      <c r="E287" s="30">
        <v>30</v>
      </c>
      <c r="F287" s="30"/>
      <c r="G287" s="30">
        <v>30</v>
      </c>
      <c r="H287" s="34"/>
    </row>
    <row r="288" spans="1:8">
      <c r="A288" s="32"/>
      <c r="B288" s="35"/>
      <c r="C288" s="30" t="s">
        <v>330</v>
      </c>
      <c r="D288" s="30">
        <v>5</v>
      </c>
      <c r="E288" s="30">
        <v>19</v>
      </c>
      <c r="F288" s="30"/>
      <c r="G288" s="30">
        <v>24</v>
      </c>
      <c r="H288" s="34"/>
    </row>
    <row r="289" spans="1:8">
      <c r="A289" s="32"/>
      <c r="B289" s="30" t="s">
        <v>335</v>
      </c>
      <c r="C289" s="30" t="s">
        <v>270</v>
      </c>
      <c r="D289" s="30"/>
      <c r="E289" s="30">
        <v>80</v>
      </c>
      <c r="F289" s="30"/>
      <c r="G289" s="30">
        <v>80</v>
      </c>
      <c r="H289" s="34"/>
    </row>
    <row r="290" spans="1:8">
      <c r="A290" s="32"/>
      <c r="B290" s="30"/>
      <c r="C290" s="30" t="s">
        <v>336</v>
      </c>
      <c r="D290" s="30">
        <v>8</v>
      </c>
      <c r="E290" s="30">
        <v>13</v>
      </c>
      <c r="F290" s="30"/>
      <c r="G290" s="30">
        <v>21</v>
      </c>
      <c r="H290" s="34"/>
    </row>
    <row r="291" spans="1:8">
      <c r="A291" s="32"/>
      <c r="B291" s="30"/>
      <c r="C291" s="30" t="s">
        <v>337</v>
      </c>
      <c r="D291" s="30">
        <v>7</v>
      </c>
      <c r="E291" s="30">
        <v>11</v>
      </c>
      <c r="F291" s="30"/>
      <c r="G291" s="30">
        <v>18</v>
      </c>
      <c r="H291" s="34"/>
    </row>
    <row r="292" spans="1:8">
      <c r="A292" s="36"/>
      <c r="B292" s="37" t="s">
        <v>37</v>
      </c>
      <c r="C292" s="38"/>
      <c r="D292" s="30">
        <v>36</v>
      </c>
      <c r="E292" s="30">
        <v>356</v>
      </c>
      <c r="F292" s="30"/>
      <c r="G292" s="30">
        <f>SUM(G281:G291)</f>
        <v>392</v>
      </c>
      <c r="H292" s="39"/>
    </row>
    <row r="293" spans="1:8">
      <c r="A293" s="40" t="s">
        <v>338</v>
      </c>
      <c r="B293" s="41"/>
      <c r="C293" s="42"/>
      <c r="D293" s="24">
        <v>642</v>
      </c>
      <c r="E293" s="30">
        <v>3924</v>
      </c>
      <c r="F293" s="30">
        <v>2784</v>
      </c>
      <c r="G293" s="24">
        <f>SUM(D293:F293)</f>
        <v>7350</v>
      </c>
      <c r="H293" s="43"/>
    </row>
    <row r="294" ht="25.8" spans="1:8">
      <c r="A294" s="44" t="s">
        <v>7</v>
      </c>
      <c r="B294" s="45"/>
      <c r="C294" s="46"/>
      <c r="D294" s="47">
        <v>1054</v>
      </c>
      <c r="E294" s="47">
        <v>5471</v>
      </c>
      <c r="F294" s="47">
        <v>5163</v>
      </c>
      <c r="G294" s="47">
        <v>11688</v>
      </c>
      <c r="H294" s="48"/>
    </row>
    <row r="295" ht="15" customHeight="1" spans="1:8">
      <c r="A295" s="49"/>
      <c r="B295" s="49"/>
      <c r="C295" s="49"/>
      <c r="D295" s="49"/>
      <c r="E295" s="49"/>
      <c r="F295" s="49"/>
      <c r="G295" s="49"/>
      <c r="H295" s="49"/>
    </row>
    <row r="296" ht="15" customHeight="1" spans="1:8">
      <c r="A296" s="49"/>
      <c r="B296" s="49"/>
      <c r="C296" s="49"/>
      <c r="D296" s="49"/>
      <c r="E296" s="49"/>
      <c r="F296" s="49"/>
      <c r="G296" s="49"/>
      <c r="H296" s="49"/>
    </row>
    <row r="297" ht="15" customHeight="1" spans="1:8">
      <c r="A297" s="49"/>
      <c r="B297" s="49"/>
      <c r="C297" s="49"/>
      <c r="D297" s="49"/>
      <c r="E297" s="49"/>
      <c r="F297" s="49"/>
      <c r="G297" s="49"/>
      <c r="H297" s="49"/>
    </row>
    <row r="298" ht="15" customHeight="1" spans="1:8">
      <c r="A298" s="49"/>
      <c r="B298" s="49"/>
      <c r="C298" s="49"/>
      <c r="D298" s="49"/>
      <c r="E298" s="49"/>
      <c r="F298" s="49"/>
      <c r="G298" s="49"/>
      <c r="H298" s="49"/>
    </row>
    <row r="299" ht="15" customHeight="1" spans="1:8">
      <c r="A299" s="49"/>
      <c r="B299" s="49"/>
      <c r="C299" s="49"/>
      <c r="D299" s="49"/>
      <c r="E299" s="49"/>
      <c r="F299" s="49"/>
      <c r="G299" s="49"/>
      <c r="H299" s="49"/>
    </row>
    <row r="300" ht="15" customHeight="1" spans="1:8">
      <c r="A300" s="49"/>
      <c r="B300" s="49"/>
      <c r="C300" s="49"/>
      <c r="D300" s="49"/>
      <c r="E300" s="49"/>
      <c r="F300" s="49"/>
      <c r="G300" s="49"/>
      <c r="H300" s="49"/>
    </row>
    <row r="301" ht="25.8" spans="1:8">
      <c r="A301" s="48" t="s">
        <v>339</v>
      </c>
      <c r="B301" s="48"/>
      <c r="C301" s="48"/>
      <c r="D301" s="48"/>
      <c r="E301" s="48"/>
      <c r="F301" s="48"/>
      <c r="G301" s="48"/>
      <c r="H301" s="48"/>
    </row>
    <row r="302" s="1" customFormat="1" spans="1:8">
      <c r="A302" s="9" t="s">
        <v>1</v>
      </c>
      <c r="B302" s="9" t="s">
        <v>2</v>
      </c>
      <c r="C302" s="9" t="s">
        <v>3</v>
      </c>
      <c r="D302" s="9" t="s">
        <v>340</v>
      </c>
      <c r="E302" s="9" t="s">
        <v>341</v>
      </c>
      <c r="F302" s="9" t="s">
        <v>6</v>
      </c>
      <c r="G302" s="9" t="s">
        <v>7</v>
      </c>
      <c r="H302" s="7" t="s">
        <v>8</v>
      </c>
    </row>
    <row r="303" spans="1:8">
      <c r="A303" s="12" t="s">
        <v>342</v>
      </c>
      <c r="B303" s="10" t="s">
        <v>343</v>
      </c>
      <c r="C303" s="11" t="s">
        <v>344</v>
      </c>
      <c r="D303" s="11">
        <v>7</v>
      </c>
      <c r="E303" s="11">
        <v>7</v>
      </c>
      <c r="F303" s="11"/>
      <c r="G303" s="11">
        <f t="shared" ref="G303:G327" si="38">SUM(D303:F303)</f>
        <v>14</v>
      </c>
      <c r="H303" s="12" t="s">
        <v>345</v>
      </c>
    </row>
    <row r="304" spans="1:8">
      <c r="A304" s="12"/>
      <c r="B304" s="13"/>
      <c r="C304" s="11" t="s">
        <v>270</v>
      </c>
      <c r="D304" s="11"/>
      <c r="E304" s="11">
        <v>31</v>
      </c>
      <c r="F304" s="11"/>
      <c r="G304" s="11">
        <f t="shared" si="38"/>
        <v>31</v>
      </c>
      <c r="H304" s="12"/>
    </row>
    <row r="305" spans="1:8">
      <c r="A305" s="12"/>
      <c r="B305" s="13"/>
      <c r="C305" s="11" t="s">
        <v>346</v>
      </c>
      <c r="D305" s="11"/>
      <c r="E305" s="11">
        <v>1</v>
      </c>
      <c r="F305" s="11"/>
      <c r="G305" s="11">
        <f t="shared" si="38"/>
        <v>1</v>
      </c>
      <c r="H305" s="12"/>
    </row>
    <row r="306" spans="1:8">
      <c r="A306" s="12"/>
      <c r="B306" s="13"/>
      <c r="C306" s="11" t="s">
        <v>347</v>
      </c>
      <c r="D306" s="11"/>
      <c r="E306" s="11">
        <v>0</v>
      </c>
      <c r="F306" s="11"/>
      <c r="G306" s="11">
        <f t="shared" si="38"/>
        <v>0</v>
      </c>
      <c r="H306" s="12"/>
    </row>
    <row r="307" spans="1:8">
      <c r="A307" s="12"/>
      <c r="B307" s="14"/>
      <c r="C307" s="11" t="s">
        <v>348</v>
      </c>
      <c r="D307" s="11"/>
      <c r="E307" s="11">
        <v>1</v>
      </c>
      <c r="F307" s="11"/>
      <c r="G307" s="11">
        <f t="shared" si="38"/>
        <v>1</v>
      </c>
      <c r="H307" s="12"/>
    </row>
    <row r="308" spans="1:8">
      <c r="A308" s="12"/>
      <c r="B308" s="10" t="s">
        <v>349</v>
      </c>
      <c r="C308" s="11" t="s">
        <v>344</v>
      </c>
      <c r="D308" s="11"/>
      <c r="E308" s="11">
        <v>3</v>
      </c>
      <c r="F308" s="11"/>
      <c r="G308" s="11">
        <f t="shared" si="38"/>
        <v>3</v>
      </c>
      <c r="H308" s="12"/>
    </row>
    <row r="309" spans="1:8">
      <c r="A309" s="12"/>
      <c r="B309" s="13"/>
      <c r="C309" s="11" t="s">
        <v>350</v>
      </c>
      <c r="D309" s="11"/>
      <c r="E309" s="11">
        <v>5</v>
      </c>
      <c r="F309" s="11"/>
      <c r="G309" s="11">
        <f t="shared" si="38"/>
        <v>5</v>
      </c>
      <c r="H309" s="12"/>
    </row>
    <row r="310" spans="1:8">
      <c r="A310" s="12"/>
      <c r="B310" s="13"/>
      <c r="C310" s="11" t="s">
        <v>351</v>
      </c>
      <c r="D310" s="11">
        <v>12</v>
      </c>
      <c r="E310" s="11">
        <v>0</v>
      </c>
      <c r="F310" s="11"/>
      <c r="G310" s="11">
        <f t="shared" si="38"/>
        <v>12</v>
      </c>
      <c r="H310" s="12"/>
    </row>
    <row r="311" spans="1:8">
      <c r="A311" s="12"/>
      <c r="B311" s="13"/>
      <c r="C311" s="11" t="s">
        <v>270</v>
      </c>
      <c r="D311" s="11"/>
      <c r="E311" s="11">
        <v>45</v>
      </c>
      <c r="F311" s="11"/>
      <c r="G311" s="11">
        <f t="shared" si="38"/>
        <v>45</v>
      </c>
      <c r="H311" s="12"/>
    </row>
    <row r="312" spans="1:8">
      <c r="A312" s="12"/>
      <c r="B312" s="13"/>
      <c r="C312" s="11" t="s">
        <v>346</v>
      </c>
      <c r="D312" s="11"/>
      <c r="E312" s="11">
        <v>11</v>
      </c>
      <c r="F312" s="11"/>
      <c r="G312" s="11">
        <f t="shared" si="38"/>
        <v>11</v>
      </c>
      <c r="H312" s="12"/>
    </row>
    <row r="313" spans="1:8">
      <c r="A313" s="12"/>
      <c r="B313" s="13"/>
      <c r="C313" s="11" t="s">
        <v>348</v>
      </c>
      <c r="D313" s="11"/>
      <c r="E313" s="11">
        <v>2</v>
      </c>
      <c r="F313" s="11"/>
      <c r="G313" s="11">
        <f t="shared" si="38"/>
        <v>2</v>
      </c>
      <c r="H313" s="12"/>
    </row>
    <row r="314" spans="1:8">
      <c r="A314" s="12"/>
      <c r="B314" s="14"/>
      <c r="C314" s="11" t="s">
        <v>352</v>
      </c>
      <c r="D314" s="11"/>
      <c r="E314" s="11">
        <v>0</v>
      </c>
      <c r="F314" s="11">
        <v>52</v>
      </c>
      <c r="G314" s="11">
        <f t="shared" si="38"/>
        <v>52</v>
      </c>
      <c r="H314" s="12"/>
    </row>
    <row r="315" spans="1:8">
      <c r="A315" s="12"/>
      <c r="B315" s="10" t="s">
        <v>353</v>
      </c>
      <c r="C315" s="11" t="s">
        <v>270</v>
      </c>
      <c r="D315" s="11"/>
      <c r="E315" s="11">
        <v>34</v>
      </c>
      <c r="F315" s="11"/>
      <c r="G315" s="11">
        <f t="shared" si="38"/>
        <v>34</v>
      </c>
      <c r="H315" s="12"/>
    </row>
    <row r="316" spans="1:8">
      <c r="A316" s="12"/>
      <c r="B316" s="13"/>
      <c r="C316" s="11" t="s">
        <v>347</v>
      </c>
      <c r="D316" s="11">
        <v>1</v>
      </c>
      <c r="E316" s="11">
        <v>1</v>
      </c>
      <c r="F316" s="11"/>
      <c r="G316" s="11">
        <f t="shared" si="38"/>
        <v>2</v>
      </c>
      <c r="H316" s="12"/>
    </row>
    <row r="317" spans="1:8">
      <c r="A317" s="12"/>
      <c r="B317" s="13"/>
      <c r="C317" s="11" t="s">
        <v>348</v>
      </c>
      <c r="D317" s="11">
        <v>0</v>
      </c>
      <c r="E317" s="11">
        <v>19</v>
      </c>
      <c r="F317" s="11"/>
      <c r="G317" s="11">
        <f t="shared" si="38"/>
        <v>19</v>
      </c>
      <c r="H317" s="12"/>
    </row>
    <row r="318" spans="1:8">
      <c r="A318" s="12"/>
      <c r="B318" s="13"/>
      <c r="C318" s="11" t="s">
        <v>354</v>
      </c>
      <c r="D318" s="11">
        <v>8</v>
      </c>
      <c r="E318" s="11">
        <v>1</v>
      </c>
      <c r="F318" s="11"/>
      <c r="G318" s="11">
        <f t="shared" si="38"/>
        <v>9</v>
      </c>
      <c r="H318" s="12"/>
    </row>
    <row r="319" spans="1:8">
      <c r="A319" s="12"/>
      <c r="B319" s="13"/>
      <c r="C319" s="11" t="s">
        <v>355</v>
      </c>
      <c r="D319" s="11"/>
      <c r="E319" s="11">
        <v>0</v>
      </c>
      <c r="F319" s="11">
        <v>29</v>
      </c>
      <c r="G319" s="11">
        <f t="shared" si="38"/>
        <v>29</v>
      </c>
      <c r="H319" s="12"/>
    </row>
    <row r="320" spans="1:8">
      <c r="A320" s="12"/>
      <c r="B320" s="13"/>
      <c r="C320" s="11" t="s">
        <v>356</v>
      </c>
      <c r="D320" s="11"/>
      <c r="E320" s="11">
        <v>0</v>
      </c>
      <c r="F320" s="11">
        <v>51</v>
      </c>
      <c r="G320" s="11">
        <f t="shared" si="38"/>
        <v>51</v>
      </c>
      <c r="H320" s="12"/>
    </row>
    <row r="321" spans="1:8">
      <c r="A321" s="12"/>
      <c r="B321" s="14"/>
      <c r="C321" s="11" t="s">
        <v>357</v>
      </c>
      <c r="D321" s="11"/>
      <c r="E321" s="11">
        <v>7</v>
      </c>
      <c r="F321" s="11"/>
      <c r="G321" s="11">
        <f t="shared" si="38"/>
        <v>7</v>
      </c>
      <c r="H321" s="12"/>
    </row>
    <row r="322" spans="1:8">
      <c r="A322" s="12"/>
      <c r="B322" s="10" t="s">
        <v>358</v>
      </c>
      <c r="C322" s="11" t="s">
        <v>350</v>
      </c>
      <c r="D322" s="11"/>
      <c r="E322" s="11">
        <v>5</v>
      </c>
      <c r="F322" s="11"/>
      <c r="G322" s="11">
        <f t="shared" si="38"/>
        <v>5</v>
      </c>
      <c r="H322" s="12"/>
    </row>
    <row r="323" spans="1:8">
      <c r="A323" s="12"/>
      <c r="B323" s="13"/>
      <c r="C323" s="11" t="s">
        <v>270</v>
      </c>
      <c r="D323" s="11"/>
      <c r="E323" s="11">
        <v>40</v>
      </c>
      <c r="F323" s="11"/>
      <c r="G323" s="11">
        <f t="shared" si="38"/>
        <v>40</v>
      </c>
      <c r="H323" s="12"/>
    </row>
    <row r="324" spans="1:8">
      <c r="A324" s="12"/>
      <c r="B324" s="13"/>
      <c r="C324" s="11" t="s">
        <v>275</v>
      </c>
      <c r="D324" s="11"/>
      <c r="E324" s="11">
        <v>9</v>
      </c>
      <c r="F324" s="11"/>
      <c r="G324" s="11">
        <f t="shared" si="38"/>
        <v>9</v>
      </c>
      <c r="H324" s="12"/>
    </row>
    <row r="325" spans="1:8">
      <c r="A325" s="12"/>
      <c r="B325" s="13"/>
      <c r="C325" s="11" t="s">
        <v>359</v>
      </c>
      <c r="D325" s="11"/>
      <c r="E325" s="11">
        <v>0</v>
      </c>
      <c r="F325" s="11">
        <v>29</v>
      </c>
      <c r="G325" s="11">
        <f t="shared" si="38"/>
        <v>29</v>
      </c>
      <c r="H325" s="12"/>
    </row>
    <row r="326" spans="1:8">
      <c r="A326" s="12"/>
      <c r="B326" s="14"/>
      <c r="C326" s="11" t="s">
        <v>360</v>
      </c>
      <c r="D326" s="11"/>
      <c r="E326" s="11">
        <v>0</v>
      </c>
      <c r="F326" s="11">
        <v>27</v>
      </c>
      <c r="G326" s="11">
        <f t="shared" si="38"/>
        <v>27</v>
      </c>
      <c r="H326" s="12"/>
    </row>
    <row r="327" spans="1:8">
      <c r="A327" s="12"/>
      <c r="B327" s="15" t="s">
        <v>37</v>
      </c>
      <c r="C327" s="16"/>
      <c r="D327" s="11">
        <v>28</v>
      </c>
      <c r="E327" s="11">
        <v>222</v>
      </c>
      <c r="F327" s="11">
        <v>188</v>
      </c>
      <c r="G327" s="11">
        <f t="shared" si="38"/>
        <v>438</v>
      </c>
      <c r="H327" s="12"/>
    </row>
    <row r="328" spans="1:8">
      <c r="A328" s="50" t="s">
        <v>361</v>
      </c>
      <c r="B328" s="30" t="s">
        <v>362</v>
      </c>
      <c r="C328" s="30" t="s">
        <v>330</v>
      </c>
      <c r="D328" s="30"/>
      <c r="E328" s="30"/>
      <c r="F328" s="30">
        <v>97</v>
      </c>
      <c r="G328" s="30">
        <v>97</v>
      </c>
      <c r="H328" s="17" t="s">
        <v>363</v>
      </c>
    </row>
    <row r="329" spans="1:8">
      <c r="A329" s="50"/>
      <c r="B329" s="30" t="s">
        <v>331</v>
      </c>
      <c r="C329" s="30" t="s">
        <v>364</v>
      </c>
      <c r="D329" s="30"/>
      <c r="E329" s="30"/>
      <c r="F329" s="30">
        <v>77</v>
      </c>
      <c r="G329" s="30">
        <v>77</v>
      </c>
      <c r="H329" s="17"/>
    </row>
    <row r="330" spans="1:8">
      <c r="A330" s="50"/>
      <c r="B330" s="30" t="s">
        <v>334</v>
      </c>
      <c r="C330" s="30" t="s">
        <v>365</v>
      </c>
      <c r="D330" s="30"/>
      <c r="E330" s="30"/>
      <c r="F330" s="30">
        <v>113</v>
      </c>
      <c r="G330" s="30">
        <v>113</v>
      </c>
      <c r="H330" s="17"/>
    </row>
    <row r="331" spans="1:8">
      <c r="A331" s="50"/>
      <c r="B331" s="30"/>
      <c r="C331" s="30" t="s">
        <v>366</v>
      </c>
      <c r="D331" s="30"/>
      <c r="E331" s="30"/>
      <c r="F331" s="30">
        <v>86</v>
      </c>
      <c r="G331" s="30">
        <v>86</v>
      </c>
      <c r="H331" s="17"/>
    </row>
    <row r="332" spans="1:8">
      <c r="A332" s="50"/>
      <c r="B332" s="30" t="s">
        <v>367</v>
      </c>
      <c r="C332" s="30" t="s">
        <v>368</v>
      </c>
      <c r="D332" s="30"/>
      <c r="E332" s="30"/>
      <c r="F332" s="30">
        <v>32</v>
      </c>
      <c r="G332" s="30">
        <v>32</v>
      </c>
      <c r="H332" s="17"/>
    </row>
    <row r="333" ht="13" customHeight="1" spans="1:8">
      <c r="A333" s="50"/>
      <c r="B333" s="30"/>
      <c r="C333" s="30" t="s">
        <v>357</v>
      </c>
      <c r="D333" s="30"/>
      <c r="E333" s="30"/>
      <c r="F333" s="30">
        <v>72</v>
      </c>
      <c r="G333" s="30">
        <v>72</v>
      </c>
      <c r="H333" s="17"/>
    </row>
    <row r="334" spans="1:8">
      <c r="A334" s="50"/>
      <c r="B334" s="37" t="s">
        <v>37</v>
      </c>
      <c r="C334" s="38"/>
      <c r="D334" s="30"/>
      <c r="E334" s="30"/>
      <c r="F334" s="30">
        <v>477</v>
      </c>
      <c r="G334" s="30">
        <v>477</v>
      </c>
      <c r="H334" s="17"/>
    </row>
    <row r="335" spans="1:8">
      <c r="A335" s="9" t="s">
        <v>369</v>
      </c>
      <c r="B335" s="51" t="s">
        <v>369</v>
      </c>
      <c r="C335" s="11" t="s">
        <v>370</v>
      </c>
      <c r="D335" s="11"/>
      <c r="E335" s="11">
        <v>2</v>
      </c>
      <c r="F335" s="11"/>
      <c r="G335" s="11">
        <v>2</v>
      </c>
      <c r="H335" s="12" t="s">
        <v>371</v>
      </c>
    </row>
    <row r="336" spans="1:8">
      <c r="A336" s="9"/>
      <c r="B336" s="52"/>
      <c r="C336" s="11" t="s">
        <v>372</v>
      </c>
      <c r="D336" s="11"/>
      <c r="E336" s="11">
        <v>1</v>
      </c>
      <c r="F336" s="11"/>
      <c r="G336" s="11">
        <v>1</v>
      </c>
      <c r="H336" s="12"/>
    </row>
    <row r="337" spans="1:8">
      <c r="A337" s="9"/>
      <c r="B337" s="52"/>
      <c r="C337" s="11" t="s">
        <v>373</v>
      </c>
      <c r="D337" s="11"/>
      <c r="E337" s="11">
        <v>59</v>
      </c>
      <c r="F337" s="11"/>
      <c r="G337" s="11">
        <v>59</v>
      </c>
      <c r="H337" s="12"/>
    </row>
    <row r="338" spans="1:8">
      <c r="A338" s="9"/>
      <c r="B338" s="52"/>
      <c r="C338" s="11" t="s">
        <v>374</v>
      </c>
      <c r="D338" s="11"/>
      <c r="E338" s="11">
        <v>2</v>
      </c>
      <c r="F338" s="11"/>
      <c r="G338" s="11">
        <v>2</v>
      </c>
      <c r="H338" s="12"/>
    </row>
    <row r="339" spans="1:8">
      <c r="A339" s="9"/>
      <c r="B339" s="53"/>
      <c r="C339" s="11" t="s">
        <v>33</v>
      </c>
      <c r="D339" s="11"/>
      <c r="E339" s="11">
        <v>2</v>
      </c>
      <c r="F339" s="11"/>
      <c r="G339" s="11">
        <v>2</v>
      </c>
      <c r="H339" s="12"/>
    </row>
    <row r="340" spans="1:8">
      <c r="A340" s="9"/>
      <c r="B340" s="15" t="s">
        <v>37</v>
      </c>
      <c r="C340" s="16"/>
      <c r="D340" s="11"/>
      <c r="E340" s="11">
        <v>66</v>
      </c>
      <c r="F340" s="11"/>
      <c r="G340" s="11">
        <v>66</v>
      </c>
      <c r="H340" s="12"/>
    </row>
    <row r="341" spans="1:8">
      <c r="A341" s="9" t="s">
        <v>375</v>
      </c>
      <c r="B341" s="10"/>
      <c r="C341" s="11" t="s">
        <v>376</v>
      </c>
      <c r="D341" s="11"/>
      <c r="E341" s="11"/>
      <c r="F341" s="11">
        <v>88</v>
      </c>
      <c r="G341" s="11">
        <v>88</v>
      </c>
      <c r="H341" s="12" t="s">
        <v>377</v>
      </c>
    </row>
    <row r="342" spans="1:8">
      <c r="A342" s="9"/>
      <c r="B342" s="14"/>
      <c r="C342" s="11" t="s">
        <v>378</v>
      </c>
      <c r="D342" s="11"/>
      <c r="E342" s="11"/>
      <c r="F342" s="11">
        <v>89</v>
      </c>
      <c r="G342" s="11">
        <v>89</v>
      </c>
      <c r="H342" s="12"/>
    </row>
    <row r="343" spans="1:8">
      <c r="A343" s="9"/>
      <c r="B343" s="15" t="s">
        <v>37</v>
      </c>
      <c r="C343" s="16"/>
      <c r="D343" s="11"/>
      <c r="E343" s="11"/>
      <c r="F343" s="11">
        <v>177</v>
      </c>
      <c r="G343" s="11">
        <v>177</v>
      </c>
      <c r="H343" s="12"/>
    </row>
    <row r="344" spans="1:8">
      <c r="A344" s="9" t="s">
        <v>379</v>
      </c>
      <c r="B344" s="10" t="s">
        <v>380</v>
      </c>
      <c r="C344" s="11" t="s">
        <v>381</v>
      </c>
      <c r="D344" s="11"/>
      <c r="E344" s="11"/>
      <c r="F344" s="11">
        <v>35</v>
      </c>
      <c r="G344" s="11">
        <v>35</v>
      </c>
      <c r="H344" s="12" t="s">
        <v>382</v>
      </c>
    </row>
    <row r="345" spans="1:8">
      <c r="A345" s="9"/>
      <c r="B345" s="13"/>
      <c r="C345" s="11" t="s">
        <v>383</v>
      </c>
      <c r="D345" s="11">
        <v>4</v>
      </c>
      <c r="E345" s="11"/>
      <c r="F345" s="11"/>
      <c r="G345" s="11">
        <v>4</v>
      </c>
      <c r="H345" s="12"/>
    </row>
    <row r="346" spans="1:8">
      <c r="A346" s="9"/>
      <c r="B346" s="13"/>
      <c r="C346" s="11" t="s">
        <v>384</v>
      </c>
      <c r="D346" s="11"/>
      <c r="E346" s="11">
        <v>4</v>
      </c>
      <c r="F346" s="11"/>
      <c r="G346" s="11">
        <v>4</v>
      </c>
      <c r="H346" s="12"/>
    </row>
    <row r="347" spans="1:8">
      <c r="A347" s="9"/>
      <c r="B347" s="13"/>
      <c r="C347" s="11" t="s">
        <v>385</v>
      </c>
      <c r="D347" s="11"/>
      <c r="E347" s="11">
        <v>3</v>
      </c>
      <c r="F347" s="11"/>
      <c r="G347" s="11">
        <v>3</v>
      </c>
      <c r="H347" s="12"/>
    </row>
    <row r="348" spans="1:8">
      <c r="A348" s="9"/>
      <c r="B348" s="13"/>
      <c r="C348" s="11" t="s">
        <v>386</v>
      </c>
      <c r="D348" s="11"/>
      <c r="E348" s="11">
        <v>13</v>
      </c>
      <c r="F348" s="11"/>
      <c r="G348" s="11">
        <v>13</v>
      </c>
      <c r="H348" s="12"/>
    </row>
    <row r="349" spans="1:8">
      <c r="A349" s="9"/>
      <c r="B349" s="14"/>
      <c r="C349" s="11" t="s">
        <v>387</v>
      </c>
      <c r="D349" s="11"/>
      <c r="E349" s="11">
        <v>20</v>
      </c>
      <c r="F349" s="11"/>
      <c r="G349" s="11">
        <v>20</v>
      </c>
      <c r="H349" s="12"/>
    </row>
    <row r="350" spans="1:8">
      <c r="A350" s="9"/>
      <c r="B350" s="10" t="s">
        <v>388</v>
      </c>
      <c r="C350" s="11" t="s">
        <v>389</v>
      </c>
      <c r="D350" s="11"/>
      <c r="E350" s="11">
        <v>8</v>
      </c>
      <c r="F350" s="11"/>
      <c r="G350" s="11">
        <v>8</v>
      </c>
      <c r="H350" s="12"/>
    </row>
    <row r="351" spans="1:8">
      <c r="A351" s="9"/>
      <c r="B351" s="13"/>
      <c r="C351" s="11" t="s">
        <v>390</v>
      </c>
      <c r="D351" s="11"/>
      <c r="E351" s="11"/>
      <c r="F351" s="11">
        <v>49</v>
      </c>
      <c r="G351" s="11">
        <v>49</v>
      </c>
      <c r="H351" s="12"/>
    </row>
    <row r="352" spans="1:8">
      <c r="A352" s="9"/>
      <c r="B352" s="13"/>
      <c r="C352" s="11" t="s">
        <v>383</v>
      </c>
      <c r="D352" s="11">
        <v>4</v>
      </c>
      <c r="E352" s="11"/>
      <c r="F352" s="11"/>
      <c r="G352" s="11">
        <v>4</v>
      </c>
      <c r="H352" s="12"/>
    </row>
    <row r="353" spans="1:8">
      <c r="A353" s="9"/>
      <c r="B353" s="13"/>
      <c r="C353" s="11" t="s">
        <v>384</v>
      </c>
      <c r="D353" s="11"/>
      <c r="E353" s="11">
        <v>1</v>
      </c>
      <c r="F353" s="11"/>
      <c r="G353" s="11">
        <v>1</v>
      </c>
      <c r="H353" s="12"/>
    </row>
    <row r="354" spans="1:8">
      <c r="A354" s="9"/>
      <c r="B354" s="13"/>
      <c r="C354" s="11" t="s">
        <v>385</v>
      </c>
      <c r="D354" s="11"/>
      <c r="E354" s="11">
        <v>1</v>
      </c>
      <c r="F354" s="11"/>
      <c r="G354" s="11">
        <v>1</v>
      </c>
      <c r="H354" s="12"/>
    </row>
    <row r="355" spans="1:8">
      <c r="A355" s="9"/>
      <c r="B355" s="14"/>
      <c r="C355" s="11" t="s">
        <v>386</v>
      </c>
      <c r="D355" s="11"/>
      <c r="E355" s="11">
        <v>31</v>
      </c>
      <c r="F355" s="11"/>
      <c r="G355" s="11">
        <v>31</v>
      </c>
      <c r="H355" s="12"/>
    </row>
    <row r="356" spans="1:8">
      <c r="A356" s="9"/>
      <c r="B356" s="10" t="s">
        <v>391</v>
      </c>
      <c r="C356" s="11" t="s">
        <v>392</v>
      </c>
      <c r="D356" s="11">
        <v>1</v>
      </c>
      <c r="E356" s="11">
        <v>4</v>
      </c>
      <c r="F356" s="11"/>
      <c r="G356" s="11">
        <v>5</v>
      </c>
      <c r="H356" s="12"/>
    </row>
    <row r="357" spans="1:8">
      <c r="A357" s="9"/>
      <c r="B357" s="13"/>
      <c r="C357" s="11" t="s">
        <v>386</v>
      </c>
      <c r="D357" s="11"/>
      <c r="E357" s="11">
        <v>52</v>
      </c>
      <c r="F357" s="11"/>
      <c r="G357" s="11">
        <v>52</v>
      </c>
      <c r="H357" s="12"/>
    </row>
    <row r="358" spans="1:8">
      <c r="A358" s="9"/>
      <c r="B358" s="13"/>
      <c r="C358" s="11" t="s">
        <v>393</v>
      </c>
      <c r="D358" s="11">
        <v>6</v>
      </c>
      <c r="E358" s="11">
        <v>6</v>
      </c>
      <c r="F358" s="11"/>
      <c r="G358" s="11">
        <v>12</v>
      </c>
      <c r="H358" s="12"/>
    </row>
    <row r="359" spans="1:8">
      <c r="A359" s="9"/>
      <c r="B359" s="13"/>
      <c r="C359" s="11" t="s">
        <v>394</v>
      </c>
      <c r="D359" s="11">
        <v>1</v>
      </c>
      <c r="E359" s="11">
        <v>2</v>
      </c>
      <c r="F359" s="11"/>
      <c r="G359" s="11">
        <v>3</v>
      </c>
      <c r="H359" s="12"/>
    </row>
    <row r="360" spans="1:8">
      <c r="A360" s="9"/>
      <c r="B360" s="13"/>
      <c r="C360" s="11" t="s">
        <v>395</v>
      </c>
      <c r="D360" s="11"/>
      <c r="E360" s="11"/>
      <c r="F360" s="11">
        <v>62</v>
      </c>
      <c r="G360" s="11">
        <v>62</v>
      </c>
      <c r="H360" s="12"/>
    </row>
    <row r="361" spans="1:8">
      <c r="A361" s="9"/>
      <c r="B361" s="14"/>
      <c r="C361" s="11" t="s">
        <v>396</v>
      </c>
      <c r="D361" s="11">
        <v>3</v>
      </c>
      <c r="E361" s="11">
        <v>6</v>
      </c>
      <c r="F361" s="11"/>
      <c r="G361" s="11">
        <v>9</v>
      </c>
      <c r="H361" s="12"/>
    </row>
    <row r="362" spans="1:8">
      <c r="A362" s="9"/>
      <c r="B362" s="10" t="s">
        <v>397</v>
      </c>
      <c r="C362" s="11" t="s">
        <v>398</v>
      </c>
      <c r="D362" s="11"/>
      <c r="E362" s="11"/>
      <c r="F362" s="11">
        <v>36</v>
      </c>
      <c r="G362" s="11">
        <v>36</v>
      </c>
      <c r="H362" s="12"/>
    </row>
    <row r="363" spans="1:8">
      <c r="A363" s="9"/>
      <c r="B363" s="13"/>
      <c r="C363" s="11" t="s">
        <v>323</v>
      </c>
      <c r="D363" s="11">
        <v>6</v>
      </c>
      <c r="E363" s="11">
        <v>5</v>
      </c>
      <c r="F363" s="11"/>
      <c r="G363" s="11">
        <v>11</v>
      </c>
      <c r="H363" s="12"/>
    </row>
    <row r="364" spans="1:8">
      <c r="A364" s="9"/>
      <c r="B364" s="13"/>
      <c r="C364" s="11" t="s">
        <v>399</v>
      </c>
      <c r="D364" s="11"/>
      <c r="E364" s="11"/>
      <c r="F364" s="11">
        <v>80</v>
      </c>
      <c r="G364" s="11">
        <v>80</v>
      </c>
      <c r="H364" s="12"/>
    </row>
    <row r="365" spans="1:8">
      <c r="A365" s="9"/>
      <c r="B365" s="13"/>
      <c r="C365" s="11" t="s">
        <v>400</v>
      </c>
      <c r="D365" s="11"/>
      <c r="E365" s="11">
        <v>2</v>
      </c>
      <c r="F365" s="11"/>
      <c r="G365" s="11">
        <v>2</v>
      </c>
      <c r="H365" s="12"/>
    </row>
    <row r="366" spans="1:8">
      <c r="A366" s="9"/>
      <c r="B366" s="13"/>
      <c r="C366" s="11" t="s">
        <v>270</v>
      </c>
      <c r="D366" s="11"/>
      <c r="E366" s="11">
        <v>24</v>
      </c>
      <c r="F366" s="11"/>
      <c r="G366" s="11">
        <v>24</v>
      </c>
      <c r="H366" s="12"/>
    </row>
    <row r="367" spans="1:8">
      <c r="A367" s="9"/>
      <c r="B367" s="13"/>
      <c r="C367" s="11" t="s">
        <v>401</v>
      </c>
      <c r="D367" s="11">
        <v>1</v>
      </c>
      <c r="E367" s="11">
        <v>6</v>
      </c>
      <c r="F367" s="11"/>
      <c r="G367" s="11">
        <v>7</v>
      </c>
      <c r="H367" s="12"/>
    </row>
    <row r="368" spans="1:8">
      <c r="A368" s="9"/>
      <c r="B368" s="13"/>
      <c r="C368" s="11" t="s">
        <v>387</v>
      </c>
      <c r="D368" s="11"/>
      <c r="E368" s="11">
        <v>10</v>
      </c>
      <c r="F368" s="11"/>
      <c r="G368" s="11">
        <v>10</v>
      </c>
      <c r="H368" s="12"/>
    </row>
    <row r="369" spans="1:8">
      <c r="A369" s="9"/>
      <c r="B369" s="14"/>
      <c r="C369" s="11" t="s">
        <v>354</v>
      </c>
      <c r="D369" s="11"/>
      <c r="E369" s="11">
        <v>2</v>
      </c>
      <c r="F369" s="11"/>
      <c r="G369" s="11">
        <v>2</v>
      </c>
      <c r="H369" s="12"/>
    </row>
    <row r="370" spans="1:8">
      <c r="A370" s="9"/>
      <c r="B370" s="10" t="s">
        <v>402</v>
      </c>
      <c r="C370" s="11" t="s">
        <v>270</v>
      </c>
      <c r="D370" s="11"/>
      <c r="E370" s="11">
        <v>50</v>
      </c>
      <c r="F370" s="11"/>
      <c r="G370" s="11">
        <v>50</v>
      </c>
      <c r="H370" s="12"/>
    </row>
    <row r="371" spans="1:8">
      <c r="A371" s="9"/>
      <c r="B371" s="13"/>
      <c r="C371" s="11" t="s">
        <v>403</v>
      </c>
      <c r="D371" s="11">
        <v>10</v>
      </c>
      <c r="E371" s="11">
        <v>21</v>
      </c>
      <c r="F371" s="11"/>
      <c r="G371" s="11">
        <v>31</v>
      </c>
      <c r="H371" s="12"/>
    </row>
    <row r="372" spans="1:8">
      <c r="A372" s="9"/>
      <c r="B372" s="13"/>
      <c r="C372" s="11" t="s">
        <v>404</v>
      </c>
      <c r="D372" s="11">
        <v>1</v>
      </c>
      <c r="E372" s="11"/>
      <c r="F372" s="11"/>
      <c r="G372" s="11">
        <v>1</v>
      </c>
      <c r="H372" s="12"/>
    </row>
    <row r="373" spans="1:8">
      <c r="A373" s="9"/>
      <c r="B373" s="14"/>
      <c r="C373" s="11" t="s">
        <v>405</v>
      </c>
      <c r="D373" s="11"/>
      <c r="E373" s="11"/>
      <c r="F373" s="11">
        <v>91</v>
      </c>
      <c r="G373" s="11">
        <v>91</v>
      </c>
      <c r="H373" s="12"/>
    </row>
    <row r="374" spans="1:8">
      <c r="A374" s="9"/>
      <c r="B374" s="15" t="s">
        <v>37</v>
      </c>
      <c r="C374" s="16"/>
      <c r="D374" s="11">
        <v>37</v>
      </c>
      <c r="E374" s="11">
        <v>271</v>
      </c>
      <c r="F374" s="11">
        <f>SUM(F344:F373)</f>
        <v>353</v>
      </c>
      <c r="G374" s="11">
        <f>SUM(G344:G373)</f>
        <v>661</v>
      </c>
      <c r="H374" s="12"/>
    </row>
    <row r="375" spans="1:8">
      <c r="A375" s="12" t="s">
        <v>406</v>
      </c>
      <c r="B375" s="11" t="s">
        <v>407</v>
      </c>
      <c r="C375" s="11" t="s">
        <v>408</v>
      </c>
      <c r="D375" s="11"/>
      <c r="E375" s="11"/>
      <c r="F375" s="11">
        <v>62</v>
      </c>
      <c r="G375" s="11">
        <v>62</v>
      </c>
      <c r="H375" s="12" t="s">
        <v>409</v>
      </c>
    </row>
    <row r="376" spans="1:8">
      <c r="A376" s="12"/>
      <c r="B376" s="11" t="s">
        <v>410</v>
      </c>
      <c r="C376" s="11" t="s">
        <v>411</v>
      </c>
      <c r="D376" s="11"/>
      <c r="E376" s="11"/>
      <c r="F376" s="11">
        <v>62</v>
      </c>
      <c r="G376" s="11">
        <v>62</v>
      </c>
      <c r="H376" s="12"/>
    </row>
    <row r="377" spans="1:8">
      <c r="A377" s="12"/>
      <c r="B377" s="11" t="s">
        <v>412</v>
      </c>
      <c r="C377" s="11" t="s">
        <v>412</v>
      </c>
      <c r="D377" s="11">
        <v>2</v>
      </c>
      <c r="E377" s="11">
        <v>9</v>
      </c>
      <c r="F377" s="11"/>
      <c r="G377" s="11">
        <v>11</v>
      </c>
      <c r="H377" s="12"/>
    </row>
    <row r="378" spans="1:8">
      <c r="A378" s="12"/>
      <c r="B378" s="11" t="s">
        <v>413</v>
      </c>
      <c r="C378" s="11" t="s">
        <v>413</v>
      </c>
      <c r="D378" s="11">
        <v>13</v>
      </c>
      <c r="E378" s="11">
        <v>32</v>
      </c>
      <c r="F378" s="11"/>
      <c r="G378" s="11">
        <v>45</v>
      </c>
      <c r="H378" s="12"/>
    </row>
    <row r="379" spans="1:8">
      <c r="A379" s="12"/>
      <c r="B379" s="10" t="s">
        <v>414</v>
      </c>
      <c r="C379" s="11" t="s">
        <v>415</v>
      </c>
      <c r="D379" s="11">
        <v>9</v>
      </c>
      <c r="E379" s="11">
        <v>9</v>
      </c>
      <c r="F379" s="11"/>
      <c r="G379" s="11">
        <v>18</v>
      </c>
      <c r="H379" s="12"/>
    </row>
    <row r="380" spans="1:8">
      <c r="A380" s="12"/>
      <c r="B380" s="14"/>
      <c r="C380" s="11" t="s">
        <v>414</v>
      </c>
      <c r="D380" s="11">
        <v>25</v>
      </c>
      <c r="E380" s="11">
        <v>46</v>
      </c>
      <c r="F380" s="11"/>
      <c r="G380" s="11">
        <v>71</v>
      </c>
      <c r="H380" s="12"/>
    </row>
    <row r="381" spans="1:8">
      <c r="A381" s="12"/>
      <c r="B381" s="11" t="s">
        <v>416</v>
      </c>
      <c r="C381" s="11" t="s">
        <v>416</v>
      </c>
      <c r="D381" s="11">
        <v>3</v>
      </c>
      <c r="E381" s="11">
        <v>10</v>
      </c>
      <c r="F381" s="11"/>
      <c r="G381" s="11">
        <v>13</v>
      </c>
      <c r="H381" s="12"/>
    </row>
    <row r="382" spans="1:8">
      <c r="A382" s="12"/>
      <c r="B382" s="11" t="s">
        <v>417</v>
      </c>
      <c r="C382" s="11" t="s">
        <v>417</v>
      </c>
      <c r="D382" s="11">
        <v>6</v>
      </c>
      <c r="E382" s="11">
        <v>21</v>
      </c>
      <c r="F382" s="11"/>
      <c r="G382" s="11">
        <v>27</v>
      </c>
      <c r="H382" s="12"/>
    </row>
    <row r="383" spans="1:8">
      <c r="A383" s="12"/>
      <c r="B383" s="15" t="s">
        <v>37</v>
      </c>
      <c r="C383" s="16"/>
      <c r="D383" s="11">
        <v>58</v>
      </c>
      <c r="E383" s="11">
        <v>127</v>
      </c>
      <c r="F383" s="11">
        <v>124</v>
      </c>
      <c r="G383" s="11">
        <f>D383+E383+F383</f>
        <v>309</v>
      </c>
      <c r="H383" s="12"/>
    </row>
    <row r="384" spans="1:8">
      <c r="A384" s="9" t="s">
        <v>418</v>
      </c>
      <c r="B384" s="11" t="s">
        <v>419</v>
      </c>
      <c r="C384" s="11" t="s">
        <v>420</v>
      </c>
      <c r="D384" s="11">
        <v>3</v>
      </c>
      <c r="E384" s="11">
        <v>8</v>
      </c>
      <c r="F384" s="11"/>
      <c r="G384" s="11">
        <v>11</v>
      </c>
      <c r="H384" s="17" t="s">
        <v>421</v>
      </c>
    </row>
    <row r="385" spans="1:8">
      <c r="A385" s="9"/>
      <c r="B385" s="11" t="s">
        <v>422</v>
      </c>
      <c r="C385" s="11" t="s">
        <v>423</v>
      </c>
      <c r="D385" s="11"/>
      <c r="E385" s="11"/>
      <c r="F385" s="11">
        <v>31</v>
      </c>
      <c r="G385" s="11">
        <v>31</v>
      </c>
      <c r="H385" s="17"/>
    </row>
    <row r="386" spans="1:8">
      <c r="A386" s="9"/>
      <c r="B386" s="11" t="s">
        <v>424</v>
      </c>
      <c r="C386" s="11" t="s">
        <v>425</v>
      </c>
      <c r="D386" s="11"/>
      <c r="E386" s="11"/>
      <c r="F386" s="11">
        <v>29</v>
      </c>
      <c r="G386" s="11">
        <v>29</v>
      </c>
      <c r="H386" s="17"/>
    </row>
    <row r="387" spans="1:8">
      <c r="A387" s="9"/>
      <c r="B387" s="10" t="s">
        <v>418</v>
      </c>
      <c r="C387" s="11" t="s">
        <v>426</v>
      </c>
      <c r="D387" s="11">
        <v>5</v>
      </c>
      <c r="E387" s="11">
        <v>13</v>
      </c>
      <c r="F387" s="11"/>
      <c r="G387" s="11">
        <v>18</v>
      </c>
      <c r="H387" s="17"/>
    </row>
    <row r="388" spans="1:8">
      <c r="A388" s="9"/>
      <c r="B388" s="13"/>
      <c r="C388" s="11" t="s">
        <v>427</v>
      </c>
      <c r="D388" s="11">
        <v>7</v>
      </c>
      <c r="E388" s="11">
        <v>12</v>
      </c>
      <c r="F388" s="11"/>
      <c r="G388" s="11">
        <v>19</v>
      </c>
      <c r="H388" s="17"/>
    </row>
    <row r="389" spans="1:8">
      <c r="A389" s="9"/>
      <c r="B389" s="13"/>
      <c r="C389" s="11" t="s">
        <v>423</v>
      </c>
      <c r="D389" s="11">
        <v>14</v>
      </c>
      <c r="E389" s="11">
        <v>27</v>
      </c>
      <c r="F389" s="11"/>
      <c r="G389" s="11">
        <v>41</v>
      </c>
      <c r="H389" s="17"/>
    </row>
    <row r="390" spans="1:8">
      <c r="A390" s="9"/>
      <c r="B390" s="14"/>
      <c r="C390" s="11" t="s">
        <v>428</v>
      </c>
      <c r="D390" s="11">
        <v>17</v>
      </c>
      <c r="E390" s="11">
        <v>47</v>
      </c>
      <c r="F390" s="11"/>
      <c r="G390" s="11">
        <v>64</v>
      </c>
      <c r="H390" s="17"/>
    </row>
    <row r="391" spans="1:8">
      <c r="A391" s="9"/>
      <c r="B391" s="11" t="s">
        <v>429</v>
      </c>
      <c r="C391" s="11" t="s">
        <v>428</v>
      </c>
      <c r="D391" s="11"/>
      <c r="E391" s="11"/>
      <c r="F391" s="11">
        <v>28</v>
      </c>
      <c r="G391" s="11">
        <v>28</v>
      </c>
      <c r="H391" s="17"/>
    </row>
    <row r="392" spans="1:8">
      <c r="A392" s="9"/>
      <c r="B392" s="15" t="s">
        <v>37</v>
      </c>
      <c r="C392" s="16"/>
      <c r="D392" s="11">
        <v>46</v>
      </c>
      <c r="E392" s="11">
        <v>107</v>
      </c>
      <c r="F392" s="11">
        <v>88</v>
      </c>
      <c r="G392" s="11">
        <f>D392+E392+F392</f>
        <v>241</v>
      </c>
      <c r="H392" s="17"/>
    </row>
    <row r="393" spans="1:8">
      <c r="A393" s="9" t="s">
        <v>430</v>
      </c>
      <c r="B393" s="10"/>
      <c r="C393" s="11" t="s">
        <v>269</v>
      </c>
      <c r="D393" s="11"/>
      <c r="E393" s="11">
        <v>43</v>
      </c>
      <c r="F393" s="11"/>
      <c r="G393" s="11">
        <v>43</v>
      </c>
      <c r="H393" s="12" t="s">
        <v>431</v>
      </c>
    </row>
    <row r="394" spans="1:8">
      <c r="A394" s="9"/>
      <c r="B394" s="13"/>
      <c r="C394" s="11" t="s">
        <v>432</v>
      </c>
      <c r="D394" s="11">
        <v>2</v>
      </c>
      <c r="E394" s="11">
        <v>9</v>
      </c>
      <c r="F394" s="11"/>
      <c r="G394" s="11">
        <v>11</v>
      </c>
      <c r="H394" s="12"/>
    </row>
    <row r="395" spans="1:8">
      <c r="A395" s="9"/>
      <c r="B395" s="13"/>
      <c r="C395" s="11" t="s">
        <v>433</v>
      </c>
      <c r="D395" s="11">
        <v>2</v>
      </c>
      <c r="E395" s="11">
        <v>4</v>
      </c>
      <c r="F395" s="11"/>
      <c r="G395" s="11">
        <v>6</v>
      </c>
      <c r="H395" s="12"/>
    </row>
    <row r="396" spans="1:8">
      <c r="A396" s="9"/>
      <c r="B396" s="13"/>
      <c r="C396" s="11" t="s">
        <v>326</v>
      </c>
      <c r="D396" s="11">
        <v>7</v>
      </c>
      <c r="E396" s="11">
        <v>14</v>
      </c>
      <c r="F396" s="11"/>
      <c r="G396" s="11">
        <v>21</v>
      </c>
      <c r="H396" s="12"/>
    </row>
    <row r="397" spans="1:8">
      <c r="A397" s="9"/>
      <c r="B397" s="14"/>
      <c r="C397" s="11" t="s">
        <v>434</v>
      </c>
      <c r="D397" s="11"/>
      <c r="E397" s="11"/>
      <c r="F397" s="11">
        <v>51</v>
      </c>
      <c r="G397" s="11">
        <v>51</v>
      </c>
      <c r="H397" s="12"/>
    </row>
    <row r="398" spans="1:8">
      <c r="A398" s="9"/>
      <c r="B398" s="15" t="s">
        <v>37</v>
      </c>
      <c r="C398" s="16"/>
      <c r="D398" s="11">
        <v>11</v>
      </c>
      <c r="E398" s="11">
        <v>70</v>
      </c>
      <c r="F398" s="11">
        <v>51</v>
      </c>
      <c r="G398" s="11">
        <v>132</v>
      </c>
      <c r="H398" s="12"/>
    </row>
    <row r="399" spans="1:8">
      <c r="A399" s="9" t="s">
        <v>435</v>
      </c>
      <c r="B399" s="10" t="s">
        <v>225</v>
      </c>
      <c r="C399" s="11" t="s">
        <v>436</v>
      </c>
      <c r="D399" s="11">
        <v>51</v>
      </c>
      <c r="E399" s="11"/>
      <c r="F399" s="11"/>
      <c r="G399" s="11">
        <v>51</v>
      </c>
      <c r="H399" s="12" t="s">
        <v>437</v>
      </c>
    </row>
    <row r="400" spans="1:8">
      <c r="A400" s="9"/>
      <c r="B400" s="13"/>
      <c r="C400" s="11" t="s">
        <v>438</v>
      </c>
      <c r="D400" s="11"/>
      <c r="E400" s="11">
        <v>186</v>
      </c>
      <c r="F400" s="11"/>
      <c r="G400" s="11">
        <v>186</v>
      </c>
      <c r="H400" s="12"/>
    </row>
    <row r="401" spans="1:8">
      <c r="A401" s="9"/>
      <c r="B401" s="13"/>
      <c r="C401" s="11" t="s">
        <v>439</v>
      </c>
      <c r="D401" s="11">
        <v>3</v>
      </c>
      <c r="E401" s="11"/>
      <c r="F401" s="11"/>
      <c r="G401" s="11">
        <v>3</v>
      </c>
      <c r="H401" s="12"/>
    </row>
    <row r="402" spans="1:8">
      <c r="A402" s="9"/>
      <c r="B402" s="13"/>
      <c r="C402" s="11" t="s">
        <v>440</v>
      </c>
      <c r="D402" s="11">
        <v>2</v>
      </c>
      <c r="E402" s="11"/>
      <c r="F402" s="11"/>
      <c r="G402" s="11">
        <v>2</v>
      </c>
      <c r="H402" s="12"/>
    </row>
    <row r="403" spans="1:8">
      <c r="A403" s="9"/>
      <c r="B403" s="13"/>
      <c r="C403" s="11" t="s">
        <v>441</v>
      </c>
      <c r="D403" s="11">
        <v>25</v>
      </c>
      <c r="E403" s="11"/>
      <c r="F403" s="11"/>
      <c r="G403" s="11">
        <v>25</v>
      </c>
      <c r="H403" s="12"/>
    </row>
    <row r="404" spans="1:8">
      <c r="A404" s="9"/>
      <c r="B404" s="14"/>
      <c r="C404" s="11" t="s">
        <v>442</v>
      </c>
      <c r="D404" s="11">
        <v>3</v>
      </c>
      <c r="E404" s="11"/>
      <c r="F404" s="11"/>
      <c r="G404" s="11">
        <v>3</v>
      </c>
      <c r="H404" s="12"/>
    </row>
    <row r="405" spans="1:8">
      <c r="A405" s="9"/>
      <c r="B405" s="11" t="s">
        <v>443</v>
      </c>
      <c r="C405" s="11" t="s">
        <v>444</v>
      </c>
      <c r="D405" s="11"/>
      <c r="E405" s="11"/>
      <c r="F405" s="11">
        <v>119</v>
      </c>
      <c r="G405" s="11">
        <v>119</v>
      </c>
      <c r="H405" s="12"/>
    </row>
    <row r="406" spans="1:8">
      <c r="A406" s="9"/>
      <c r="B406" s="11" t="s">
        <v>445</v>
      </c>
      <c r="C406" s="11" t="s">
        <v>446</v>
      </c>
      <c r="D406" s="11"/>
      <c r="E406" s="11"/>
      <c r="F406" s="11">
        <v>93</v>
      </c>
      <c r="G406" s="11">
        <v>93</v>
      </c>
      <c r="H406" s="12"/>
    </row>
    <row r="407" spans="1:8">
      <c r="A407" s="9"/>
      <c r="B407" s="15" t="s">
        <v>37</v>
      </c>
      <c r="C407" s="16"/>
      <c r="D407" s="11">
        <v>84</v>
      </c>
      <c r="E407" s="11">
        <v>186</v>
      </c>
      <c r="F407" s="11">
        <f>F405+F406</f>
        <v>212</v>
      </c>
      <c r="G407" s="11">
        <f>D407+E407+F407</f>
        <v>482</v>
      </c>
      <c r="H407" s="12"/>
    </row>
    <row r="408" spans="1:8">
      <c r="A408" s="9" t="s">
        <v>447</v>
      </c>
      <c r="B408" s="11" t="s">
        <v>448</v>
      </c>
      <c r="C408" s="11" t="s">
        <v>449</v>
      </c>
      <c r="D408" s="11"/>
      <c r="E408" s="11"/>
      <c r="F408" s="11">
        <v>21</v>
      </c>
      <c r="G408" s="11">
        <v>21</v>
      </c>
      <c r="H408" s="12" t="s">
        <v>450</v>
      </c>
    </row>
    <row r="409" spans="1:8">
      <c r="A409" s="9"/>
      <c r="B409" s="11" t="s">
        <v>451</v>
      </c>
      <c r="C409" s="11" t="s">
        <v>452</v>
      </c>
      <c r="D409" s="11"/>
      <c r="E409" s="11"/>
      <c r="F409" s="11">
        <v>37</v>
      </c>
      <c r="G409" s="11">
        <v>37</v>
      </c>
      <c r="H409" s="12"/>
    </row>
    <row r="410" spans="1:8">
      <c r="A410" s="9"/>
      <c r="B410" s="11" t="s">
        <v>453</v>
      </c>
      <c r="C410" s="11" t="s">
        <v>454</v>
      </c>
      <c r="D410" s="11"/>
      <c r="E410" s="11"/>
      <c r="F410" s="11">
        <v>122</v>
      </c>
      <c r="G410" s="11">
        <v>122</v>
      </c>
      <c r="H410" s="12"/>
    </row>
    <row r="411" spans="1:8">
      <c r="A411" s="9"/>
      <c r="B411" s="11" t="s">
        <v>455</v>
      </c>
      <c r="C411" s="11" t="s">
        <v>456</v>
      </c>
      <c r="D411" s="11"/>
      <c r="E411" s="11"/>
      <c r="F411" s="11">
        <v>64</v>
      </c>
      <c r="G411" s="11">
        <v>64</v>
      </c>
      <c r="H411" s="12"/>
    </row>
    <row r="412" spans="1:8">
      <c r="A412" s="9"/>
      <c r="B412" s="10"/>
      <c r="C412" s="11" t="s">
        <v>457</v>
      </c>
      <c r="D412" s="11"/>
      <c r="E412" s="11">
        <v>13</v>
      </c>
      <c r="F412" s="11"/>
      <c r="G412" s="11">
        <v>13</v>
      </c>
      <c r="H412" s="12"/>
    </row>
    <row r="413" spans="1:8">
      <c r="A413" s="9"/>
      <c r="B413" s="13"/>
      <c r="C413" s="11" t="s">
        <v>458</v>
      </c>
      <c r="D413" s="11"/>
      <c r="E413" s="11">
        <v>8</v>
      </c>
      <c r="F413" s="11"/>
      <c r="G413" s="11">
        <v>8</v>
      </c>
      <c r="H413" s="12"/>
    </row>
    <row r="414" spans="1:8">
      <c r="A414" s="9"/>
      <c r="B414" s="13"/>
      <c r="C414" s="11" t="s">
        <v>459</v>
      </c>
      <c r="D414" s="11"/>
      <c r="E414" s="11">
        <v>3</v>
      </c>
      <c r="F414" s="11"/>
      <c r="G414" s="11">
        <v>3</v>
      </c>
      <c r="H414" s="12"/>
    </row>
    <row r="415" spans="1:8">
      <c r="A415" s="9"/>
      <c r="B415" s="13"/>
      <c r="C415" s="11" t="s">
        <v>460</v>
      </c>
      <c r="D415" s="11"/>
      <c r="E415" s="11">
        <v>12</v>
      </c>
      <c r="F415" s="11"/>
      <c r="G415" s="11">
        <v>12</v>
      </c>
      <c r="H415" s="12"/>
    </row>
    <row r="416" spans="1:8">
      <c r="A416" s="9"/>
      <c r="B416" s="13"/>
      <c r="C416" s="11" t="s">
        <v>461</v>
      </c>
      <c r="D416" s="11"/>
      <c r="E416" s="11">
        <v>4</v>
      </c>
      <c r="F416" s="11"/>
      <c r="G416" s="11">
        <v>4</v>
      </c>
      <c r="H416" s="12"/>
    </row>
    <row r="417" spans="1:8">
      <c r="A417" s="9"/>
      <c r="B417" s="13"/>
      <c r="C417" s="11" t="s">
        <v>462</v>
      </c>
      <c r="D417" s="11"/>
      <c r="E417" s="11">
        <v>2</v>
      </c>
      <c r="F417" s="11"/>
      <c r="G417" s="11">
        <v>2</v>
      </c>
      <c r="H417" s="12"/>
    </row>
    <row r="418" spans="1:8">
      <c r="A418" s="9"/>
      <c r="B418" s="13"/>
      <c r="C418" s="11" t="s">
        <v>463</v>
      </c>
      <c r="D418" s="11"/>
      <c r="E418" s="11">
        <v>0</v>
      </c>
      <c r="F418" s="11"/>
      <c r="G418" s="11">
        <v>0</v>
      </c>
      <c r="H418" s="12"/>
    </row>
    <row r="419" spans="1:8">
      <c r="A419" s="9"/>
      <c r="B419" s="13"/>
      <c r="C419" s="11" t="s">
        <v>464</v>
      </c>
      <c r="D419" s="11"/>
      <c r="E419" s="11">
        <v>10</v>
      </c>
      <c r="F419" s="11"/>
      <c r="G419" s="11">
        <v>10</v>
      </c>
      <c r="H419" s="12"/>
    </row>
    <row r="420" spans="1:8">
      <c r="A420" s="9"/>
      <c r="B420" s="13"/>
      <c r="C420" s="11" t="s">
        <v>465</v>
      </c>
      <c r="D420" s="11"/>
      <c r="E420" s="11">
        <v>8</v>
      </c>
      <c r="F420" s="11"/>
      <c r="G420" s="11">
        <v>8</v>
      </c>
      <c r="H420" s="12"/>
    </row>
    <row r="421" spans="1:8">
      <c r="A421" s="9"/>
      <c r="B421" s="13"/>
      <c r="C421" s="11" t="s">
        <v>466</v>
      </c>
      <c r="D421" s="11"/>
      <c r="E421" s="11">
        <v>8</v>
      </c>
      <c r="F421" s="11"/>
      <c r="G421" s="11">
        <v>8</v>
      </c>
      <c r="H421" s="12"/>
    </row>
    <row r="422" spans="1:8">
      <c r="A422" s="9"/>
      <c r="B422" s="13"/>
      <c r="C422" s="11" t="s">
        <v>467</v>
      </c>
      <c r="D422" s="11"/>
      <c r="E422" s="11">
        <v>58</v>
      </c>
      <c r="F422" s="11"/>
      <c r="G422" s="11">
        <v>58</v>
      </c>
      <c r="H422" s="12"/>
    </row>
    <row r="423" spans="1:8">
      <c r="A423" s="9"/>
      <c r="B423" s="13"/>
      <c r="C423" s="11" t="s">
        <v>468</v>
      </c>
      <c r="D423" s="11"/>
      <c r="E423" s="11">
        <v>1</v>
      </c>
      <c r="F423" s="11"/>
      <c r="G423" s="11">
        <v>1</v>
      </c>
      <c r="H423" s="12"/>
    </row>
    <row r="424" spans="1:8">
      <c r="A424" s="9"/>
      <c r="B424" s="13"/>
      <c r="C424" s="11" t="s">
        <v>469</v>
      </c>
      <c r="D424" s="11"/>
      <c r="E424" s="11">
        <v>1</v>
      </c>
      <c r="F424" s="11"/>
      <c r="G424" s="11">
        <v>1</v>
      </c>
      <c r="H424" s="12"/>
    </row>
    <row r="425" spans="1:8">
      <c r="A425" s="9"/>
      <c r="B425" s="13"/>
      <c r="C425" s="11" t="s">
        <v>470</v>
      </c>
      <c r="D425" s="11"/>
      <c r="E425" s="11">
        <v>4</v>
      </c>
      <c r="F425" s="11"/>
      <c r="G425" s="11">
        <v>4</v>
      </c>
      <c r="H425" s="12"/>
    </row>
    <row r="426" spans="1:8">
      <c r="A426" s="9"/>
      <c r="B426" s="13"/>
      <c r="C426" s="11" t="s">
        <v>471</v>
      </c>
      <c r="D426" s="11"/>
      <c r="E426" s="11">
        <v>1</v>
      </c>
      <c r="F426" s="11"/>
      <c r="G426" s="11">
        <v>1</v>
      </c>
      <c r="H426" s="12"/>
    </row>
    <row r="427" spans="1:8">
      <c r="A427" s="9"/>
      <c r="B427" s="13"/>
      <c r="C427" s="11" t="s">
        <v>472</v>
      </c>
      <c r="D427" s="11">
        <v>108</v>
      </c>
      <c r="E427" s="11">
        <v>22</v>
      </c>
      <c r="F427" s="11"/>
      <c r="G427" s="11">
        <v>130</v>
      </c>
      <c r="H427" s="12"/>
    </row>
    <row r="428" spans="1:8">
      <c r="A428" s="9"/>
      <c r="B428" s="13"/>
      <c r="C428" s="11" t="s">
        <v>473</v>
      </c>
      <c r="D428" s="11"/>
      <c r="E428" s="11">
        <v>67</v>
      </c>
      <c r="F428" s="11"/>
      <c r="G428" s="11">
        <v>67</v>
      </c>
      <c r="H428" s="12"/>
    </row>
    <row r="429" spans="1:8">
      <c r="A429" s="9"/>
      <c r="B429" s="13"/>
      <c r="C429" s="11" t="s">
        <v>440</v>
      </c>
      <c r="D429" s="11"/>
      <c r="E429" s="11">
        <v>11</v>
      </c>
      <c r="F429" s="11"/>
      <c r="G429" s="11">
        <v>11</v>
      </c>
      <c r="H429" s="12"/>
    </row>
    <row r="430" spans="1:8">
      <c r="A430" s="9"/>
      <c r="B430" s="13"/>
      <c r="C430" s="11" t="s">
        <v>474</v>
      </c>
      <c r="D430" s="11"/>
      <c r="E430" s="11">
        <v>19</v>
      </c>
      <c r="F430" s="11"/>
      <c r="G430" s="11">
        <v>19</v>
      </c>
      <c r="H430" s="12"/>
    </row>
    <row r="431" spans="1:8">
      <c r="A431" s="9"/>
      <c r="B431" s="13"/>
      <c r="C431" s="11" t="s">
        <v>475</v>
      </c>
      <c r="D431" s="11"/>
      <c r="E431" s="11">
        <v>5</v>
      </c>
      <c r="F431" s="11"/>
      <c r="G431" s="11">
        <v>5</v>
      </c>
      <c r="H431" s="12"/>
    </row>
    <row r="432" spans="1:8">
      <c r="A432" s="9"/>
      <c r="B432" s="13"/>
      <c r="C432" s="11" t="s">
        <v>476</v>
      </c>
      <c r="D432" s="11"/>
      <c r="E432" s="11">
        <v>18</v>
      </c>
      <c r="F432" s="11"/>
      <c r="G432" s="11">
        <v>18</v>
      </c>
      <c r="H432" s="12"/>
    </row>
    <row r="433" spans="1:8">
      <c r="A433" s="9"/>
      <c r="B433" s="13"/>
      <c r="C433" s="11" t="s">
        <v>477</v>
      </c>
      <c r="D433" s="11"/>
      <c r="E433" s="11">
        <v>3</v>
      </c>
      <c r="F433" s="11"/>
      <c r="G433" s="11">
        <v>3</v>
      </c>
      <c r="H433" s="12"/>
    </row>
    <row r="434" spans="1:8">
      <c r="A434" s="9"/>
      <c r="B434" s="13"/>
      <c r="C434" s="11" t="s">
        <v>478</v>
      </c>
      <c r="D434" s="11"/>
      <c r="E434" s="11">
        <v>1</v>
      </c>
      <c r="F434" s="11"/>
      <c r="G434" s="11">
        <v>1</v>
      </c>
      <c r="H434" s="12"/>
    </row>
    <row r="435" spans="1:8">
      <c r="A435" s="9"/>
      <c r="B435" s="13"/>
      <c r="C435" s="11" t="s">
        <v>479</v>
      </c>
      <c r="D435" s="11"/>
      <c r="E435" s="11">
        <v>8</v>
      </c>
      <c r="F435" s="11"/>
      <c r="G435" s="11">
        <v>8</v>
      </c>
      <c r="H435" s="12"/>
    </row>
    <row r="436" spans="1:8">
      <c r="A436" s="9"/>
      <c r="B436" s="13"/>
      <c r="C436" s="11" t="s">
        <v>480</v>
      </c>
      <c r="D436" s="11"/>
      <c r="E436" s="11">
        <v>22</v>
      </c>
      <c r="F436" s="11"/>
      <c r="G436" s="11">
        <v>22</v>
      </c>
      <c r="H436" s="12"/>
    </row>
    <row r="437" spans="1:8">
      <c r="A437" s="9"/>
      <c r="B437" s="14"/>
      <c r="C437" s="11" t="s">
        <v>354</v>
      </c>
      <c r="D437" s="11"/>
      <c r="E437" s="11">
        <v>1</v>
      </c>
      <c r="F437" s="11"/>
      <c r="G437" s="11">
        <v>1</v>
      </c>
      <c r="H437" s="12"/>
    </row>
    <row r="438" spans="1:8">
      <c r="A438" s="9"/>
      <c r="B438" s="14"/>
      <c r="C438" s="11"/>
      <c r="D438" s="11"/>
      <c r="E438" s="11"/>
      <c r="F438" s="11"/>
      <c r="G438" s="11"/>
      <c r="H438" s="12"/>
    </row>
    <row r="439" ht="15" customHeight="1" spans="1:8">
      <c r="A439" s="9"/>
      <c r="B439" s="15" t="s">
        <v>37</v>
      </c>
      <c r="C439" s="16"/>
      <c r="D439" s="11">
        <v>108</v>
      </c>
      <c r="E439" s="11">
        <f>SUM(E410:E437)</f>
        <v>310</v>
      </c>
      <c r="F439" s="11">
        <v>244</v>
      </c>
      <c r="G439" s="11">
        <f>SUM(D439:F439)</f>
        <v>662</v>
      </c>
      <c r="H439" s="12"/>
    </row>
    <row r="440" spans="1:8">
      <c r="A440" s="12" t="s">
        <v>481</v>
      </c>
      <c r="B440" s="10" t="s">
        <v>225</v>
      </c>
      <c r="C440" s="11" t="s">
        <v>482</v>
      </c>
      <c r="D440" s="11"/>
      <c r="E440" s="11">
        <v>81</v>
      </c>
      <c r="F440" s="11"/>
      <c r="G440" s="11">
        <v>81</v>
      </c>
      <c r="H440" s="12" t="s">
        <v>483</v>
      </c>
    </row>
    <row r="441" spans="1:8">
      <c r="A441" s="12"/>
      <c r="B441" s="13"/>
      <c r="C441" s="11" t="s">
        <v>484</v>
      </c>
      <c r="D441" s="11"/>
      <c r="E441" s="11">
        <v>18</v>
      </c>
      <c r="F441" s="11"/>
      <c r="G441" s="11">
        <v>18</v>
      </c>
      <c r="H441" s="12"/>
    </row>
    <row r="442" spans="1:8">
      <c r="A442" s="12"/>
      <c r="B442" s="13"/>
      <c r="C442" s="11" t="s">
        <v>464</v>
      </c>
      <c r="D442" s="11"/>
      <c r="E442" s="11">
        <v>4</v>
      </c>
      <c r="F442" s="11"/>
      <c r="G442" s="11">
        <v>4</v>
      </c>
      <c r="H442" s="12"/>
    </row>
    <row r="443" spans="1:8">
      <c r="A443" s="12"/>
      <c r="B443" s="13"/>
      <c r="C443" s="11" t="s">
        <v>202</v>
      </c>
      <c r="D443" s="11"/>
      <c r="E443" s="11">
        <v>1</v>
      </c>
      <c r="F443" s="11"/>
      <c r="G443" s="11">
        <v>1</v>
      </c>
      <c r="H443" s="12"/>
    </row>
    <row r="444" spans="1:8">
      <c r="A444" s="12"/>
      <c r="B444" s="13"/>
      <c r="C444" s="11" t="s">
        <v>436</v>
      </c>
      <c r="D444" s="11">
        <v>22</v>
      </c>
      <c r="E444" s="11"/>
      <c r="F444" s="11"/>
      <c r="G444" s="11">
        <v>22</v>
      </c>
      <c r="H444" s="12"/>
    </row>
    <row r="445" spans="1:8">
      <c r="A445" s="12"/>
      <c r="B445" s="13"/>
      <c r="C445" s="11" t="s">
        <v>485</v>
      </c>
      <c r="D445" s="11">
        <v>3</v>
      </c>
      <c r="E445" s="11">
        <v>2</v>
      </c>
      <c r="F445" s="11"/>
      <c r="G445" s="11">
        <v>5</v>
      </c>
      <c r="H445" s="12"/>
    </row>
    <row r="446" spans="1:8">
      <c r="A446" s="12"/>
      <c r="B446" s="14"/>
      <c r="C446" s="11" t="s">
        <v>354</v>
      </c>
      <c r="D446" s="11"/>
      <c r="E446" s="11">
        <v>20</v>
      </c>
      <c r="F446" s="11"/>
      <c r="G446" s="11">
        <v>20</v>
      </c>
      <c r="H446" s="12"/>
    </row>
    <row r="447" spans="1:8">
      <c r="A447" s="12"/>
      <c r="B447" s="11" t="s">
        <v>486</v>
      </c>
      <c r="C447" s="11" t="s">
        <v>487</v>
      </c>
      <c r="D447" s="11"/>
      <c r="E447" s="11"/>
      <c r="F447" s="11">
        <v>42</v>
      </c>
      <c r="G447" s="11">
        <v>42</v>
      </c>
      <c r="H447" s="12"/>
    </row>
    <row r="448" spans="1:8">
      <c r="A448" s="12"/>
      <c r="B448" s="11" t="s">
        <v>488</v>
      </c>
      <c r="C448" s="11" t="s">
        <v>489</v>
      </c>
      <c r="D448" s="11"/>
      <c r="E448" s="11"/>
      <c r="F448" s="11">
        <v>45</v>
      </c>
      <c r="G448" s="11">
        <v>45</v>
      </c>
      <c r="H448" s="12"/>
    </row>
    <row r="449" spans="1:8">
      <c r="A449" s="12"/>
      <c r="B449" s="15" t="s">
        <v>37</v>
      </c>
      <c r="C449" s="16"/>
      <c r="D449" s="11">
        <v>25</v>
      </c>
      <c r="E449" s="11">
        <v>126</v>
      </c>
      <c r="F449" s="11">
        <v>87</v>
      </c>
      <c r="G449" s="11">
        <v>238</v>
      </c>
      <c r="H449" s="12"/>
    </row>
    <row r="450" spans="1:8">
      <c r="A450" s="9" t="s">
        <v>490</v>
      </c>
      <c r="B450" s="11" t="s">
        <v>491</v>
      </c>
      <c r="C450" s="9" t="s">
        <v>289</v>
      </c>
      <c r="D450" s="11">
        <v>15</v>
      </c>
      <c r="E450" s="11">
        <v>2</v>
      </c>
      <c r="F450" s="11"/>
      <c r="G450" s="11">
        <f t="shared" ref="G450:G455" si="39">D450+E450</f>
        <v>17</v>
      </c>
      <c r="H450" s="12" t="s">
        <v>492</v>
      </c>
    </row>
    <row r="451" spans="1:8">
      <c r="A451" s="9"/>
      <c r="B451" s="11"/>
      <c r="C451" s="9" t="s">
        <v>493</v>
      </c>
      <c r="D451" s="11"/>
      <c r="E451" s="11">
        <v>7</v>
      </c>
      <c r="F451" s="11"/>
      <c r="G451" s="11">
        <f t="shared" si="39"/>
        <v>7</v>
      </c>
      <c r="H451" s="12"/>
    </row>
    <row r="452" spans="1:8">
      <c r="A452" s="9"/>
      <c r="B452" s="11"/>
      <c r="C452" s="9" t="s">
        <v>475</v>
      </c>
      <c r="D452" s="11"/>
      <c r="E452" s="11">
        <v>11</v>
      </c>
      <c r="F452" s="11"/>
      <c r="G452" s="11">
        <f t="shared" si="39"/>
        <v>11</v>
      </c>
      <c r="H452" s="12"/>
    </row>
    <row r="453" spans="1:8">
      <c r="A453" s="9"/>
      <c r="B453" s="11"/>
      <c r="C453" s="9" t="s">
        <v>494</v>
      </c>
      <c r="D453" s="11"/>
      <c r="E453" s="11">
        <v>11</v>
      </c>
      <c r="F453" s="11"/>
      <c r="G453" s="11">
        <f t="shared" si="39"/>
        <v>11</v>
      </c>
      <c r="H453" s="12"/>
    </row>
    <row r="454" spans="1:8">
      <c r="A454" s="9"/>
      <c r="B454" s="11"/>
      <c r="C454" s="9" t="s">
        <v>495</v>
      </c>
      <c r="D454" s="11"/>
      <c r="E454" s="11">
        <v>31</v>
      </c>
      <c r="F454" s="11"/>
      <c r="G454" s="11">
        <f t="shared" si="39"/>
        <v>31</v>
      </c>
      <c r="H454" s="12"/>
    </row>
    <row r="455" spans="1:8">
      <c r="A455" s="9"/>
      <c r="B455" s="11"/>
      <c r="C455" s="11" t="s">
        <v>496</v>
      </c>
      <c r="D455" s="11"/>
      <c r="E455" s="11"/>
      <c r="F455" s="11">
        <v>81</v>
      </c>
      <c r="G455" s="11">
        <f t="shared" si="39"/>
        <v>0</v>
      </c>
      <c r="H455" s="12"/>
    </row>
    <row r="456" spans="1:8">
      <c r="A456" s="9"/>
      <c r="B456" s="9" t="s">
        <v>37</v>
      </c>
      <c r="C456" s="9"/>
      <c r="D456" s="11">
        <v>15</v>
      </c>
      <c r="E456" s="11">
        <f>SUM(E450:E455)</f>
        <v>62</v>
      </c>
      <c r="F456" s="11">
        <v>81</v>
      </c>
      <c r="G456" s="11">
        <f>D456+E456+F456</f>
        <v>158</v>
      </c>
      <c r="H456" s="12"/>
    </row>
    <row r="457" spans="1:8">
      <c r="A457" s="37" t="s">
        <v>497</v>
      </c>
      <c r="B457" s="54"/>
      <c r="C457" s="38"/>
      <c r="D457" s="30">
        <f>D456+D449+D439+D407+D398+D392+D383+D374+D334+D327</f>
        <v>412</v>
      </c>
      <c r="E457" s="30">
        <f>E327+E334+E340+E374+E383+E392+E398+E407+E439+E449+E456</f>
        <v>1547</v>
      </c>
      <c r="F457" s="30">
        <f>F327+F334+F344+F374+F383+F392+F398+F407+F439+F456+F449</f>
        <v>1940</v>
      </c>
      <c r="G457" s="30">
        <f>D457+E457+F457</f>
        <v>3899</v>
      </c>
      <c r="H457" s="43"/>
    </row>
    <row r="458" spans="1:8">
      <c r="A458" s="55" t="s">
        <v>7</v>
      </c>
      <c r="B458" s="56"/>
      <c r="C458" s="57"/>
      <c r="D458" s="47">
        <v>1054</v>
      </c>
      <c r="E458" s="58">
        <v>5471</v>
      </c>
      <c r="F458" s="58">
        <v>5163</v>
      </c>
      <c r="G458" s="47">
        <v>11688</v>
      </c>
      <c r="H458" s="59"/>
    </row>
    <row r="463" ht="25.8" spans="1:8">
      <c r="A463" s="60" t="s">
        <v>498</v>
      </c>
      <c r="B463" s="61"/>
      <c r="C463" s="61"/>
      <c r="D463" s="61"/>
      <c r="E463" s="61"/>
      <c r="F463" s="61"/>
      <c r="G463" s="61"/>
      <c r="H463" s="62"/>
    </row>
    <row r="464" spans="1:8">
      <c r="A464" s="63" t="s">
        <v>1</v>
      </c>
      <c r="B464" s="64" t="s">
        <v>2</v>
      </c>
      <c r="C464" s="64" t="s">
        <v>3</v>
      </c>
      <c r="D464" s="64" t="s">
        <v>340</v>
      </c>
      <c r="E464" s="64" t="s">
        <v>341</v>
      </c>
      <c r="F464" s="64" t="s">
        <v>6</v>
      </c>
      <c r="G464" s="64" t="s">
        <v>7</v>
      </c>
      <c r="H464" s="65" t="s">
        <v>8</v>
      </c>
    </row>
    <row r="465" ht="14" customHeight="1" spans="1:8">
      <c r="A465" s="66" t="s">
        <v>499</v>
      </c>
      <c r="B465" s="67" t="s">
        <v>500</v>
      </c>
      <c r="C465" s="68" t="s">
        <v>156</v>
      </c>
      <c r="D465" s="68"/>
      <c r="E465" s="68"/>
      <c r="F465" s="68">
        <v>67</v>
      </c>
      <c r="G465" s="68">
        <v>67</v>
      </c>
      <c r="H465" s="66" t="s">
        <v>501</v>
      </c>
    </row>
    <row r="466" spans="1:8">
      <c r="A466" s="69"/>
      <c r="B466" s="67" t="s">
        <v>113</v>
      </c>
      <c r="C466" s="68" t="s">
        <v>118</v>
      </c>
      <c r="D466" s="68"/>
      <c r="E466" s="68"/>
      <c r="F466" s="68">
        <v>49</v>
      </c>
      <c r="G466" s="68">
        <v>49</v>
      </c>
      <c r="H466" s="69"/>
    </row>
    <row r="467" spans="1:8">
      <c r="A467" s="69"/>
      <c r="B467" s="67" t="s">
        <v>107</v>
      </c>
      <c r="C467" s="68" t="s">
        <v>107</v>
      </c>
      <c r="D467" s="68"/>
      <c r="E467" s="68"/>
      <c r="F467" s="68">
        <v>20</v>
      </c>
      <c r="G467" s="68">
        <v>20</v>
      </c>
      <c r="H467" s="69"/>
    </row>
    <row r="468" spans="1:8">
      <c r="A468" s="70"/>
      <c r="B468" s="71" t="s">
        <v>37</v>
      </c>
      <c r="C468" s="72"/>
      <c r="D468" s="68"/>
      <c r="E468" s="68"/>
      <c r="F468" s="68">
        <v>136</v>
      </c>
      <c r="G468" s="68">
        <v>136</v>
      </c>
      <c r="H468" s="69"/>
    </row>
    <row r="469" ht="18" customHeight="1" spans="1:8">
      <c r="A469" s="73" t="s">
        <v>502</v>
      </c>
      <c r="B469" s="68" t="s">
        <v>503</v>
      </c>
      <c r="C469" s="68" t="s">
        <v>48</v>
      </c>
      <c r="D469" s="68"/>
      <c r="E469" s="68"/>
      <c r="F469" s="68">
        <v>26</v>
      </c>
      <c r="G469" s="68">
        <v>26</v>
      </c>
      <c r="H469" s="69"/>
    </row>
    <row r="470" spans="1:8">
      <c r="A470" s="74"/>
      <c r="B470" s="67" t="s">
        <v>504</v>
      </c>
      <c r="C470" s="68" t="s">
        <v>43</v>
      </c>
      <c r="D470" s="68"/>
      <c r="E470" s="68"/>
      <c r="F470" s="68">
        <v>24</v>
      </c>
      <c r="G470" s="68">
        <v>24</v>
      </c>
      <c r="H470" s="69"/>
    </row>
    <row r="471" spans="1:8">
      <c r="A471" s="74"/>
      <c r="B471" s="67" t="s">
        <v>27</v>
      </c>
      <c r="C471" s="68" t="s">
        <v>30</v>
      </c>
      <c r="D471" s="68"/>
      <c r="E471" s="68"/>
      <c r="F471" s="68">
        <v>17</v>
      </c>
      <c r="G471" s="68">
        <v>17</v>
      </c>
      <c r="H471" s="69"/>
    </row>
    <row r="472" spans="1:8">
      <c r="A472" s="63"/>
      <c r="B472" s="71" t="s">
        <v>37</v>
      </c>
      <c r="C472" s="72"/>
      <c r="D472" s="68"/>
      <c r="E472" s="68"/>
      <c r="F472" s="68">
        <v>67</v>
      </c>
      <c r="G472" s="68">
        <v>67</v>
      </c>
      <c r="H472" s="69"/>
    </row>
    <row r="473" spans="1:8">
      <c r="A473" s="73" t="s">
        <v>505</v>
      </c>
      <c r="B473" s="67" t="s">
        <v>506</v>
      </c>
      <c r="C473" s="68" t="s">
        <v>284</v>
      </c>
      <c r="D473" s="68"/>
      <c r="E473" s="68"/>
      <c r="F473" s="68">
        <v>16</v>
      </c>
      <c r="G473" s="68">
        <v>16</v>
      </c>
      <c r="H473" s="69"/>
    </row>
    <row r="474" ht="19" customHeight="1" spans="1:8">
      <c r="A474" s="74"/>
      <c r="B474" s="75" t="s">
        <v>507</v>
      </c>
      <c r="C474" s="68" t="s">
        <v>434</v>
      </c>
      <c r="D474" s="68"/>
      <c r="E474" s="68"/>
      <c r="F474" s="68">
        <v>32</v>
      </c>
      <c r="G474" s="68">
        <v>32</v>
      </c>
      <c r="H474" s="69"/>
    </row>
    <row r="475" spans="1:8">
      <c r="A475" s="63"/>
      <c r="B475" s="71" t="s">
        <v>37</v>
      </c>
      <c r="C475" s="72"/>
      <c r="D475" s="68"/>
      <c r="E475" s="68"/>
      <c r="F475" s="68">
        <v>48</v>
      </c>
      <c r="G475" s="68">
        <v>48</v>
      </c>
      <c r="H475" s="69"/>
    </row>
    <row r="476" spans="1:8">
      <c r="A476" s="66" t="s">
        <v>508</v>
      </c>
      <c r="B476" s="67" t="s">
        <v>509</v>
      </c>
      <c r="C476" s="68" t="s">
        <v>408</v>
      </c>
      <c r="D476" s="68"/>
      <c r="E476" s="68"/>
      <c r="F476" s="68">
        <v>27</v>
      </c>
      <c r="G476" s="68">
        <v>27</v>
      </c>
      <c r="H476" s="69"/>
    </row>
    <row r="477" spans="1:8">
      <c r="A477" s="70"/>
      <c r="B477" s="71" t="s">
        <v>37</v>
      </c>
      <c r="C477" s="72"/>
      <c r="D477" s="68"/>
      <c r="E477" s="68"/>
      <c r="F477" s="68">
        <v>27</v>
      </c>
      <c r="G477" s="68">
        <v>27</v>
      </c>
      <c r="H477" s="69"/>
    </row>
    <row r="478" ht="14" customHeight="1" spans="1:8">
      <c r="A478" s="73" t="s">
        <v>510</v>
      </c>
      <c r="B478" s="68" t="s">
        <v>511</v>
      </c>
      <c r="C478" s="68" t="s">
        <v>366</v>
      </c>
      <c r="D478" s="68"/>
      <c r="E478" s="68"/>
      <c r="F478" s="68">
        <v>34</v>
      </c>
      <c r="G478" s="68">
        <v>16</v>
      </c>
      <c r="H478" s="69"/>
    </row>
    <row r="479" spans="1:8">
      <c r="A479" s="74"/>
      <c r="B479" s="68" t="s">
        <v>328</v>
      </c>
      <c r="C479" s="68" t="s">
        <v>330</v>
      </c>
      <c r="D479" s="68"/>
      <c r="E479" s="68"/>
      <c r="F479" s="68">
        <v>27</v>
      </c>
      <c r="G479" s="68">
        <v>32</v>
      </c>
      <c r="H479" s="69"/>
    </row>
    <row r="480" spans="1:8">
      <c r="A480" s="74"/>
      <c r="B480" s="68">
        <v>1666</v>
      </c>
      <c r="C480" s="68" t="s">
        <v>365</v>
      </c>
      <c r="D480" s="68"/>
      <c r="E480" s="68"/>
      <c r="F480" s="68">
        <v>22</v>
      </c>
      <c r="G480" s="68">
        <v>20</v>
      </c>
      <c r="H480" s="69"/>
    </row>
    <row r="481" spans="1:8">
      <c r="A481" s="63"/>
      <c r="B481" s="71" t="s">
        <v>37</v>
      </c>
      <c r="C481" s="72"/>
      <c r="D481" s="68"/>
      <c r="E481" s="68"/>
      <c r="F481" s="68">
        <v>83</v>
      </c>
      <c r="G481" s="68">
        <v>83</v>
      </c>
      <c r="H481" s="69"/>
    </row>
    <row r="482" spans="1:8">
      <c r="A482" s="73" t="s">
        <v>512</v>
      </c>
      <c r="B482" s="68" t="s">
        <v>513</v>
      </c>
      <c r="C482" s="68" t="s">
        <v>352</v>
      </c>
      <c r="D482" s="68"/>
      <c r="E482" s="68"/>
      <c r="F482" s="68">
        <v>35</v>
      </c>
      <c r="G482" s="68">
        <v>35</v>
      </c>
      <c r="H482" s="69"/>
    </row>
    <row r="483" spans="1:8">
      <c r="A483" s="63"/>
      <c r="B483" s="71" t="s">
        <v>37</v>
      </c>
      <c r="C483" s="72"/>
      <c r="D483" s="68"/>
      <c r="E483" s="68"/>
      <c r="F483" s="68">
        <v>35</v>
      </c>
      <c r="G483" s="68">
        <v>35</v>
      </c>
      <c r="H483" s="69"/>
    </row>
    <row r="484" spans="1:8">
      <c r="A484" s="73" t="s">
        <v>514</v>
      </c>
      <c r="B484" s="68" t="s">
        <v>515</v>
      </c>
      <c r="C484" s="68" t="s">
        <v>260</v>
      </c>
      <c r="D484" s="68"/>
      <c r="E484" s="68"/>
      <c r="F484" s="68">
        <v>31</v>
      </c>
      <c r="G484" s="68">
        <v>31</v>
      </c>
      <c r="H484" s="69"/>
    </row>
    <row r="485" spans="1:8">
      <c r="A485" s="63"/>
      <c r="B485" s="71" t="s">
        <v>37</v>
      </c>
      <c r="C485" s="72"/>
      <c r="D485" s="68"/>
      <c r="E485" s="68"/>
      <c r="F485" s="68">
        <v>31</v>
      </c>
      <c r="G485" s="68">
        <v>31</v>
      </c>
      <c r="H485" s="69"/>
    </row>
    <row r="486" spans="1:8">
      <c r="A486" s="73" t="s">
        <v>516</v>
      </c>
      <c r="B486" s="68" t="s">
        <v>455</v>
      </c>
      <c r="C486" s="68" t="s">
        <v>456</v>
      </c>
      <c r="D486" s="68"/>
      <c r="E486" s="68"/>
      <c r="F486" s="68">
        <v>12</v>
      </c>
      <c r="G486" s="68">
        <v>31</v>
      </c>
      <c r="H486" s="69"/>
    </row>
    <row r="487" spans="1:8">
      <c r="A487" s="63"/>
      <c r="B487" s="71" t="s">
        <v>37</v>
      </c>
      <c r="C487" s="72"/>
      <c r="D487" s="68"/>
      <c r="E487" s="68"/>
      <c r="F487" s="68">
        <v>12</v>
      </c>
      <c r="G487" s="68">
        <v>12</v>
      </c>
      <c r="H487" s="70"/>
    </row>
    <row r="488" spans="1:8">
      <c r="A488" s="15" t="s">
        <v>517</v>
      </c>
      <c r="B488" s="76"/>
      <c r="C488" s="16"/>
      <c r="D488" s="11">
        <v>0</v>
      </c>
      <c r="E488" s="11">
        <v>0</v>
      </c>
      <c r="F488" s="11">
        <v>439</v>
      </c>
      <c r="G488" s="11">
        <v>439</v>
      </c>
      <c r="H488" s="59"/>
    </row>
    <row r="489" spans="1:8">
      <c r="A489" s="55" t="s">
        <v>7</v>
      </c>
      <c r="B489" s="56"/>
      <c r="C489" s="57"/>
      <c r="D489" s="47">
        <v>1054</v>
      </c>
      <c r="E489" s="58">
        <v>5471</v>
      </c>
      <c r="F489" s="58">
        <v>5163</v>
      </c>
      <c r="G489" s="47">
        <v>11688</v>
      </c>
      <c r="H489" s="59"/>
    </row>
  </sheetData>
  <mergeCells count="208">
    <mergeCell ref="A1:H1"/>
    <mergeCell ref="B26:C26"/>
    <mergeCell ref="B32:C32"/>
    <mergeCell ref="B49:C49"/>
    <mergeCell ref="B63:C63"/>
    <mergeCell ref="B68:C68"/>
    <mergeCell ref="B104:C104"/>
    <mergeCell ref="B114:C114"/>
    <mergeCell ref="B137:C137"/>
    <mergeCell ref="B140:C140"/>
    <mergeCell ref="B155:C155"/>
    <mergeCell ref="B159:C159"/>
    <mergeCell ref="B169:C169"/>
    <mergeCell ref="B172:C172"/>
    <mergeCell ref="B180:C180"/>
    <mergeCell ref="B183:C183"/>
    <mergeCell ref="B189:C189"/>
    <mergeCell ref="B199:C199"/>
    <mergeCell ref="B208:C208"/>
    <mergeCell ref="B215:C215"/>
    <mergeCell ref="B225:C225"/>
    <mergeCell ref="B236:C236"/>
    <mergeCell ref="B256:C256"/>
    <mergeCell ref="B265:C265"/>
    <mergeCell ref="B275:C275"/>
    <mergeCell ref="B280:C280"/>
    <mergeCell ref="B292:C292"/>
    <mergeCell ref="A293:C293"/>
    <mergeCell ref="A294:C294"/>
    <mergeCell ref="A301:H301"/>
    <mergeCell ref="B327:C327"/>
    <mergeCell ref="B334:C334"/>
    <mergeCell ref="B340:C340"/>
    <mergeCell ref="B343:C343"/>
    <mergeCell ref="B374:C374"/>
    <mergeCell ref="B383:C383"/>
    <mergeCell ref="B392:C392"/>
    <mergeCell ref="B398:C398"/>
    <mergeCell ref="B407:C407"/>
    <mergeCell ref="B439:C439"/>
    <mergeCell ref="B449:C449"/>
    <mergeCell ref="B456:C456"/>
    <mergeCell ref="A457:C457"/>
    <mergeCell ref="A458:C458"/>
    <mergeCell ref="A463:H463"/>
    <mergeCell ref="B468:C468"/>
    <mergeCell ref="B472:C472"/>
    <mergeCell ref="B475:C475"/>
    <mergeCell ref="B477:C477"/>
    <mergeCell ref="B481:C481"/>
    <mergeCell ref="B483:C483"/>
    <mergeCell ref="B485:C485"/>
    <mergeCell ref="B487:C487"/>
    <mergeCell ref="A488:C488"/>
    <mergeCell ref="A489:C489"/>
    <mergeCell ref="A3:A26"/>
    <mergeCell ref="A27:A32"/>
    <mergeCell ref="A33:A49"/>
    <mergeCell ref="A50:A63"/>
    <mergeCell ref="A64:A68"/>
    <mergeCell ref="A69:A104"/>
    <mergeCell ref="A105:A114"/>
    <mergeCell ref="A115:A137"/>
    <mergeCell ref="A138:A140"/>
    <mergeCell ref="A141:A155"/>
    <mergeCell ref="A156:A159"/>
    <mergeCell ref="A160:A169"/>
    <mergeCell ref="A170:A172"/>
    <mergeCell ref="A173:A180"/>
    <mergeCell ref="A181:A183"/>
    <mergeCell ref="A184:A189"/>
    <mergeCell ref="A190:A199"/>
    <mergeCell ref="A200:A208"/>
    <mergeCell ref="A209:A215"/>
    <mergeCell ref="A216:A225"/>
    <mergeCell ref="A226:A236"/>
    <mergeCell ref="A237:A256"/>
    <mergeCell ref="A257:A265"/>
    <mergeCell ref="A266:A275"/>
    <mergeCell ref="A276:A280"/>
    <mergeCell ref="A281:A292"/>
    <mergeCell ref="A303:A327"/>
    <mergeCell ref="A328:A334"/>
    <mergeCell ref="A335:A340"/>
    <mergeCell ref="A341:A343"/>
    <mergeCell ref="A344:A374"/>
    <mergeCell ref="A375:A383"/>
    <mergeCell ref="A384:A392"/>
    <mergeCell ref="A393:A398"/>
    <mergeCell ref="A399:A407"/>
    <mergeCell ref="A408:A439"/>
    <mergeCell ref="A440:A449"/>
    <mergeCell ref="A450:A456"/>
    <mergeCell ref="A465:A468"/>
    <mergeCell ref="A469:A472"/>
    <mergeCell ref="A473:A475"/>
    <mergeCell ref="A476:A477"/>
    <mergeCell ref="A478:A481"/>
    <mergeCell ref="A482:A483"/>
    <mergeCell ref="A484:A485"/>
    <mergeCell ref="A486:A487"/>
    <mergeCell ref="B3:B7"/>
    <mergeCell ref="B8:B16"/>
    <mergeCell ref="B17:B25"/>
    <mergeCell ref="B30:B31"/>
    <mergeCell ref="B33:B34"/>
    <mergeCell ref="B35:B39"/>
    <mergeCell ref="B40:B43"/>
    <mergeCell ref="B45:B48"/>
    <mergeCell ref="B50:B53"/>
    <mergeCell ref="B54:B57"/>
    <mergeCell ref="B58:B62"/>
    <mergeCell ref="B64:B66"/>
    <mergeCell ref="B69:B71"/>
    <mergeCell ref="B72:B77"/>
    <mergeCell ref="B78:B79"/>
    <mergeCell ref="B80:B84"/>
    <mergeCell ref="B85:B91"/>
    <mergeCell ref="B92:B94"/>
    <mergeCell ref="B95:B100"/>
    <mergeCell ref="B102:B103"/>
    <mergeCell ref="B105:B113"/>
    <mergeCell ref="B115:B116"/>
    <mergeCell ref="B119:B122"/>
    <mergeCell ref="B124:B125"/>
    <mergeCell ref="B126:B129"/>
    <mergeCell ref="B130:B131"/>
    <mergeCell ref="B133:B136"/>
    <mergeCell ref="B138:B139"/>
    <mergeCell ref="B141:B142"/>
    <mergeCell ref="B143:B154"/>
    <mergeCell ref="B156:B158"/>
    <mergeCell ref="B161:B164"/>
    <mergeCell ref="B165:B168"/>
    <mergeCell ref="B170:B171"/>
    <mergeCell ref="B173:B179"/>
    <mergeCell ref="B184:B188"/>
    <mergeCell ref="B190:B198"/>
    <mergeCell ref="B200:B207"/>
    <mergeCell ref="B210:B211"/>
    <mergeCell ref="B212:B213"/>
    <mergeCell ref="B216:B221"/>
    <mergeCell ref="B226:B227"/>
    <mergeCell ref="B228:B235"/>
    <mergeCell ref="B238:B244"/>
    <mergeCell ref="B246:B255"/>
    <mergeCell ref="B257:B263"/>
    <mergeCell ref="B266:B267"/>
    <mergeCell ref="B268:B269"/>
    <mergeCell ref="B270:B274"/>
    <mergeCell ref="B276:B279"/>
    <mergeCell ref="B281:B282"/>
    <mergeCell ref="B283:B286"/>
    <mergeCell ref="B287:B288"/>
    <mergeCell ref="B303:B307"/>
    <mergeCell ref="B308:B314"/>
    <mergeCell ref="B315:B321"/>
    <mergeCell ref="B322:B326"/>
    <mergeCell ref="B330:B331"/>
    <mergeCell ref="B335:B339"/>
    <mergeCell ref="B341:B342"/>
    <mergeCell ref="B344:B349"/>
    <mergeCell ref="B350:B355"/>
    <mergeCell ref="B356:B361"/>
    <mergeCell ref="B362:B369"/>
    <mergeCell ref="B370:B373"/>
    <mergeCell ref="B379:B380"/>
    <mergeCell ref="B387:B390"/>
    <mergeCell ref="B393:B397"/>
    <mergeCell ref="B399:B404"/>
    <mergeCell ref="B412:B437"/>
    <mergeCell ref="B440:B446"/>
    <mergeCell ref="B450:B455"/>
    <mergeCell ref="H3:H26"/>
    <mergeCell ref="H27:H32"/>
    <mergeCell ref="H33:H49"/>
    <mergeCell ref="H50:H63"/>
    <mergeCell ref="H64:H68"/>
    <mergeCell ref="H69:H104"/>
    <mergeCell ref="H105:H114"/>
    <mergeCell ref="H115:H140"/>
    <mergeCell ref="H141:H159"/>
    <mergeCell ref="H160:H172"/>
    <mergeCell ref="H173:H180"/>
    <mergeCell ref="H181:H189"/>
    <mergeCell ref="H190:H199"/>
    <mergeCell ref="H200:H208"/>
    <mergeCell ref="H209:H215"/>
    <mergeCell ref="H216:H225"/>
    <mergeCell ref="H226:H236"/>
    <mergeCell ref="H237:H256"/>
    <mergeCell ref="H257:H265"/>
    <mergeCell ref="H266:H275"/>
    <mergeCell ref="H276:H280"/>
    <mergeCell ref="H281:H292"/>
    <mergeCell ref="H303:H327"/>
    <mergeCell ref="H328:H334"/>
    <mergeCell ref="H335:H340"/>
    <mergeCell ref="H341:H343"/>
    <mergeCell ref="H344:H374"/>
    <mergeCell ref="H375:H383"/>
    <mergeCell ref="H384:H392"/>
    <mergeCell ref="H393:H398"/>
    <mergeCell ref="H399:H407"/>
    <mergeCell ref="H408:H439"/>
    <mergeCell ref="H440:H449"/>
    <mergeCell ref="H450:H456"/>
    <mergeCell ref="H465:H487"/>
  </mergeCells>
  <pageMargins left="0.7" right="0.7" top="0.75" bottom="0.75" header="0.3" footer="0.3"/>
  <pageSetup paperSize="9" orientation="portrait"/>
  <headerFooter/>
  <ignoredErrors>
    <ignoredError sqref="E4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流火</cp:lastModifiedBy>
  <dcterms:created xsi:type="dcterms:W3CDTF">2022-09-20T02:44:00Z</dcterms:created>
  <dcterms:modified xsi:type="dcterms:W3CDTF">2022-10-10T08:36:00Z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735241BF8961413190092E7E8BA80B1E</vt:lpwstr>
  </property>
  <property fmtid="{D5CDD505-2E9C-101B-9397-08002B2CF9AE}" pid="3" name="KSOProductBuildVer">
    <vt:lpwstr>2052-11.1.0.12358</vt:lpwstr>
  </property>
</Properties>
</file>