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 activeTab="3"/>
  </bookViews>
  <sheets>
    <sheet name="研究生生源信息" sheetId="2" r:id="rId1"/>
    <sheet name="本科生生源信息" sheetId="1" r:id="rId2"/>
    <sheet name="23届生源信息汇总" sheetId="3" r:id="rId3"/>
    <sheet name="就业办公人员通讯录" sheetId="4" r:id="rId4"/>
  </sheets>
  <calcPr calcId="144525"/>
</workbook>
</file>

<file path=xl/sharedStrings.xml><?xml version="1.0" encoding="utf-8"?>
<sst xmlns="http://schemas.openxmlformats.org/spreadsheetml/2006/main" count="939" uniqueCount="634">
  <si>
    <t>中南大学2023届研究生生源信息</t>
  </si>
  <si>
    <t>学院名称</t>
  </si>
  <si>
    <t>专业名称</t>
  </si>
  <si>
    <t>博士</t>
  </si>
  <si>
    <t>硕士</t>
  </si>
  <si>
    <t>合计</t>
  </si>
  <si>
    <t>学院联系
电话</t>
  </si>
  <si>
    <t>总计</t>
  </si>
  <si>
    <r>
      <rPr>
        <sz val="12"/>
        <color rgb="FF000000"/>
        <rFont val="宋体"/>
        <charset val="134"/>
      </rPr>
      <t>材料科学与工程学院</t>
    </r>
    <r>
      <rPr>
        <sz val="12"/>
        <color rgb="FF000000"/>
        <rFont val="Times New Roman"/>
        <charset val="134"/>
      </rPr>
      <t xml:space="preserve">         </t>
    </r>
  </si>
  <si>
    <r>
      <rPr>
        <sz val="12"/>
        <color rgb="FF000000"/>
        <rFont val="宋体"/>
        <charset val="134"/>
      </rPr>
      <t>材料科学与工程</t>
    </r>
  </si>
  <si>
    <r>
      <rPr>
        <sz val="12"/>
        <color rgb="FF000000"/>
        <rFont val="Times New Roman"/>
        <charset val="134"/>
      </rPr>
      <t xml:space="preserve">0731-88830864
</t>
    </r>
    <r>
      <rPr>
        <sz val="12"/>
        <color rgb="FF000000"/>
        <rFont val="宋体"/>
        <charset val="134"/>
      </rPr>
      <t>宋老师</t>
    </r>
  </si>
  <si>
    <r>
      <rPr>
        <sz val="12"/>
        <color rgb="FF000000"/>
        <rFont val="宋体"/>
        <charset val="134"/>
      </rPr>
      <t>材料与化工</t>
    </r>
  </si>
  <si>
    <r>
      <rPr>
        <sz val="12"/>
        <color rgb="FF000000"/>
        <rFont val="宋体"/>
        <charset val="134"/>
      </rPr>
      <t>材料物理与化学</t>
    </r>
  </si>
  <si>
    <r>
      <rPr>
        <sz val="12"/>
        <color rgb="FF000000"/>
        <rFont val="宋体"/>
        <charset val="134"/>
      </rPr>
      <t>材料加工</t>
    </r>
  </si>
  <si>
    <r>
      <rPr>
        <sz val="12"/>
        <color rgb="FF000000"/>
        <rFont val="宋体"/>
        <charset val="134"/>
      </rPr>
      <t>材料学</t>
    </r>
  </si>
  <si>
    <t>小计</t>
  </si>
  <si>
    <t>地球科学与信息物理学院</t>
  </si>
  <si>
    <r>
      <rPr>
        <sz val="12"/>
        <color rgb="FF000000"/>
        <rFont val="宋体"/>
        <charset val="134"/>
      </rPr>
      <t>地图制图学与地理信息工程</t>
    </r>
  </si>
  <si>
    <r>
      <rPr>
        <sz val="12"/>
        <color rgb="FF000000"/>
        <rFont val="Times New Roman"/>
        <charset val="134"/>
      </rPr>
      <t xml:space="preserve">0731-88836782
</t>
    </r>
    <r>
      <rPr>
        <sz val="12"/>
        <color rgb="FF000000"/>
        <rFont val="宋体"/>
        <charset val="134"/>
      </rPr>
      <t>田老师</t>
    </r>
  </si>
  <si>
    <r>
      <rPr>
        <sz val="12"/>
        <color rgb="FF000000"/>
        <rFont val="宋体"/>
        <charset val="134"/>
      </rPr>
      <t>国土资源信息工程</t>
    </r>
  </si>
  <si>
    <r>
      <rPr>
        <sz val="12"/>
        <color rgb="FF000000"/>
        <rFont val="宋体"/>
        <charset val="134"/>
      </rPr>
      <t>测绘科学与技术</t>
    </r>
  </si>
  <si>
    <r>
      <rPr>
        <sz val="12"/>
        <color rgb="FF000000"/>
        <rFont val="宋体"/>
        <charset val="134"/>
      </rPr>
      <t>地质资源与地质工程</t>
    </r>
  </si>
  <si>
    <r>
      <rPr>
        <sz val="12"/>
        <color rgb="FF000000"/>
        <rFont val="宋体"/>
        <charset val="134"/>
      </rPr>
      <t>测绘工程</t>
    </r>
  </si>
  <si>
    <t>资源与环境</t>
  </si>
  <si>
    <r>
      <rPr>
        <sz val="12"/>
        <color rgb="FF000000"/>
        <rFont val="宋体"/>
        <charset val="134"/>
      </rPr>
      <t>地质工程</t>
    </r>
  </si>
  <si>
    <r>
      <rPr>
        <sz val="12"/>
        <color rgb="FF000000"/>
        <rFont val="宋体"/>
        <charset val="134"/>
      </rPr>
      <t>地质学</t>
    </r>
  </si>
  <si>
    <r>
      <rPr>
        <sz val="12"/>
        <color rgb="FF000000"/>
        <rFont val="宋体"/>
        <charset val="134"/>
      </rPr>
      <t>小计</t>
    </r>
  </si>
  <si>
    <r>
      <rPr>
        <sz val="12"/>
        <color rgb="FF000000"/>
        <rFont val="宋体"/>
        <charset val="134"/>
      </rPr>
      <t>法学院</t>
    </r>
    <r>
      <rPr>
        <sz val="12"/>
        <color rgb="FF000000"/>
        <rFont val="Times New Roman"/>
        <charset val="134"/>
      </rPr>
      <t xml:space="preserve">                     </t>
    </r>
  </si>
  <si>
    <r>
      <rPr>
        <sz val="12"/>
        <color rgb="FF000000"/>
        <rFont val="宋体"/>
        <charset val="134"/>
      </rPr>
      <t>经济法学</t>
    </r>
  </si>
  <si>
    <r>
      <rPr>
        <sz val="12"/>
        <color rgb="FF000000"/>
        <rFont val="Times New Roman"/>
        <charset val="134"/>
      </rPr>
      <t xml:space="preserve">0731-88660215
</t>
    </r>
    <r>
      <rPr>
        <sz val="12"/>
        <color rgb="FF000000"/>
        <rFont val="宋体"/>
        <charset val="134"/>
      </rPr>
      <t>李老师</t>
    </r>
  </si>
  <si>
    <r>
      <rPr>
        <sz val="12"/>
        <color rgb="FF000000"/>
        <rFont val="宋体"/>
        <charset val="134"/>
      </rPr>
      <t>民商法</t>
    </r>
  </si>
  <si>
    <r>
      <rPr>
        <sz val="12"/>
        <color rgb="FF000000"/>
        <rFont val="宋体"/>
        <charset val="134"/>
      </rPr>
      <t>民商法学</t>
    </r>
  </si>
  <si>
    <r>
      <rPr>
        <sz val="12"/>
        <color rgb="FF000000"/>
        <rFont val="宋体"/>
        <charset val="134"/>
      </rPr>
      <t>刑法学</t>
    </r>
  </si>
  <si>
    <r>
      <rPr>
        <sz val="12"/>
        <color rgb="FF000000"/>
        <rFont val="宋体"/>
        <charset val="134"/>
      </rPr>
      <t>诉讼法学</t>
    </r>
  </si>
  <si>
    <r>
      <rPr>
        <sz val="12"/>
        <color rgb="FF000000"/>
        <rFont val="宋体"/>
        <charset val="134"/>
      </rPr>
      <t>知识产权法学</t>
    </r>
  </si>
  <si>
    <r>
      <rPr>
        <sz val="12"/>
        <color rgb="FF000000"/>
        <rFont val="宋体"/>
        <charset val="134"/>
      </rPr>
      <t>法学理论</t>
    </r>
  </si>
  <si>
    <r>
      <rPr>
        <sz val="12"/>
        <color rgb="FF000000"/>
        <rFont val="宋体"/>
        <charset val="134"/>
      </rPr>
      <t>宪法与行政法</t>
    </r>
  </si>
  <si>
    <r>
      <rPr>
        <sz val="12"/>
        <color rgb="FF000000"/>
        <rFont val="宋体"/>
        <charset val="134"/>
      </rPr>
      <t>宪法学与行政法学</t>
    </r>
  </si>
  <si>
    <r>
      <rPr>
        <sz val="12"/>
        <color rgb="FF000000"/>
        <rFont val="宋体"/>
        <charset val="134"/>
      </rPr>
      <t>法律（法学）</t>
    </r>
  </si>
  <si>
    <r>
      <rPr>
        <sz val="12"/>
        <color rgb="FF000000"/>
        <rFont val="宋体"/>
        <charset val="134"/>
      </rPr>
      <t>法律（非法学）</t>
    </r>
  </si>
  <si>
    <r>
      <rPr>
        <sz val="12"/>
        <color rgb="FF000000"/>
        <rFont val="宋体"/>
        <charset val="134"/>
      </rPr>
      <t>环境与资源保护法</t>
    </r>
  </si>
  <si>
    <r>
      <rPr>
        <sz val="12"/>
        <color rgb="FF000000"/>
        <rFont val="宋体"/>
        <charset val="134"/>
      </rPr>
      <t>国际法学</t>
    </r>
  </si>
  <si>
    <r>
      <rPr>
        <sz val="12"/>
        <color rgb="FF000000"/>
        <rFont val="宋体"/>
        <charset val="134"/>
      </rPr>
      <t>粉末冶金研究院</t>
    </r>
    <r>
      <rPr>
        <sz val="12"/>
        <color rgb="FF000000"/>
        <rFont val="Times New Roman"/>
        <charset val="134"/>
      </rPr>
      <t xml:space="preserve">             </t>
    </r>
  </si>
  <si>
    <r>
      <rPr>
        <sz val="12"/>
        <color rgb="FF000000"/>
        <rFont val="Times New Roman"/>
        <charset val="134"/>
      </rPr>
      <t xml:space="preserve">0731-88830389
</t>
    </r>
    <r>
      <rPr>
        <sz val="12"/>
        <color rgb="FF000000"/>
        <rFont val="宋体"/>
        <charset val="134"/>
      </rPr>
      <t>罗老师</t>
    </r>
  </si>
  <si>
    <r>
      <rPr>
        <sz val="12"/>
        <color rgb="FF000000"/>
        <rFont val="楷体_GB2312"/>
        <charset val="134"/>
      </rPr>
      <t>材料与化工</t>
    </r>
  </si>
  <si>
    <t>先进制造</t>
  </si>
  <si>
    <r>
      <rPr>
        <sz val="12"/>
        <color rgb="FF000000"/>
        <rFont val="宋体"/>
        <charset val="134"/>
      </rPr>
      <t>材料工程</t>
    </r>
  </si>
  <si>
    <r>
      <rPr>
        <sz val="12"/>
        <color rgb="FF000000"/>
        <rFont val="宋体"/>
        <charset val="134"/>
      </rPr>
      <t>公共管理学院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</si>
  <si>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color rgb="FF000000"/>
        <rFont val="宋体"/>
        <charset val="134"/>
      </rPr>
      <t>土地资源管理</t>
    </r>
  </si>
  <si>
    <r>
      <rPr>
        <sz val="12"/>
        <color rgb="FF000000"/>
        <rFont val="Times New Roman"/>
        <charset val="134"/>
      </rPr>
      <t xml:space="preserve">0731-88876575
</t>
    </r>
    <r>
      <rPr>
        <sz val="12"/>
        <color rgb="FF000000"/>
        <rFont val="宋体"/>
        <charset val="134"/>
      </rPr>
      <t>徐老师</t>
    </r>
  </si>
  <si>
    <r>
      <rPr>
        <sz val="12"/>
        <color rgb="FF000000"/>
        <rFont val="宋体"/>
        <charset val="134"/>
      </rPr>
      <t>公共管理</t>
    </r>
  </si>
  <si>
    <r>
      <rPr>
        <sz val="12"/>
        <color rgb="FF000000"/>
        <rFont val="宋体"/>
        <charset val="134"/>
      </rPr>
      <t>社会学</t>
    </r>
  </si>
  <si>
    <r>
      <rPr>
        <sz val="12"/>
        <color rgb="FF000000"/>
        <rFont val="宋体"/>
        <charset val="134"/>
      </rPr>
      <t>社会工作</t>
    </r>
  </si>
  <si>
    <r>
      <rPr>
        <sz val="12"/>
        <color rgb="FF000000"/>
        <rFont val="宋体"/>
        <charset val="134"/>
      </rPr>
      <t>人类文化遗产学</t>
    </r>
  </si>
  <si>
    <r>
      <rPr>
        <sz val="12"/>
        <color rgb="FF000000"/>
        <rFont val="宋体"/>
        <charset val="134"/>
      </rPr>
      <t>民俗学</t>
    </r>
  </si>
  <si>
    <r>
      <rPr>
        <sz val="12"/>
        <color rgb="FF000000"/>
        <rFont val="宋体"/>
        <charset val="134"/>
      </rPr>
      <t>化学化工学院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</si>
  <si>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color rgb="FF000000"/>
        <rFont val="宋体"/>
        <charset val="134"/>
      </rPr>
      <t>化学</t>
    </r>
  </si>
  <si>
    <r>
      <rPr>
        <sz val="12"/>
        <color rgb="FF000000"/>
        <rFont val="Times New Roman"/>
        <charset val="134"/>
      </rPr>
      <t xml:space="preserve">0731-88876181
</t>
    </r>
    <r>
      <rPr>
        <sz val="12"/>
        <color rgb="FF000000"/>
        <rFont val="宋体"/>
        <charset val="134"/>
      </rPr>
      <t>滕老师</t>
    </r>
  </si>
  <si>
    <r>
      <rPr>
        <sz val="12"/>
        <color rgb="FF000000"/>
        <rFont val="宋体"/>
        <charset val="134"/>
      </rPr>
      <t>化学工程与技术</t>
    </r>
  </si>
  <si>
    <r>
      <rPr>
        <sz val="12"/>
        <color rgb="FF000000"/>
        <rFont val="宋体"/>
        <charset val="134"/>
      </rPr>
      <t>生物与医药</t>
    </r>
  </si>
  <si>
    <r>
      <rPr>
        <sz val="12"/>
        <color rgb="FF000000"/>
        <rFont val="宋体"/>
        <charset val="134"/>
      </rPr>
      <t>化学工程</t>
    </r>
  </si>
  <si>
    <r>
      <rPr>
        <sz val="12"/>
        <color rgb="FF000000"/>
        <rFont val="宋体"/>
        <charset val="134"/>
      </rPr>
      <t>机电工程学院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</si>
  <si>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color rgb="FF000000"/>
        <rFont val="宋体"/>
        <charset val="134"/>
      </rPr>
      <t>机械工程</t>
    </r>
  </si>
  <si>
    <r>
      <rPr>
        <sz val="12"/>
        <color rgb="FF000000"/>
        <rFont val="Times New Roman"/>
        <charset val="134"/>
      </rPr>
      <t xml:space="preserve">0731-88830981
</t>
    </r>
    <r>
      <rPr>
        <sz val="12"/>
        <color rgb="FF000000"/>
        <rFont val="宋体"/>
        <charset val="134"/>
      </rPr>
      <t>麻老师</t>
    </r>
  </si>
  <si>
    <r>
      <rPr>
        <sz val="12"/>
        <color rgb="FF000000"/>
        <rFont val="宋体"/>
        <charset val="134"/>
      </rPr>
      <t>机械</t>
    </r>
  </si>
  <si>
    <r>
      <rPr>
        <sz val="12"/>
        <color rgb="FF000000"/>
        <rFont val="宋体"/>
        <charset val="134"/>
      </rPr>
      <t>航空宇航科学与技术</t>
    </r>
  </si>
  <si>
    <r>
      <rPr>
        <sz val="12"/>
        <color rgb="FF000000"/>
        <rFont val="宋体"/>
        <charset val="134"/>
      </rPr>
      <t>能源动力</t>
    </r>
  </si>
  <si>
    <t>计算机学院</t>
  </si>
  <si>
    <r>
      <rPr>
        <sz val="12"/>
        <color rgb="FF000000"/>
        <rFont val="宋体"/>
        <charset val="134"/>
      </rPr>
      <t>信息与通信工程</t>
    </r>
  </si>
  <si>
    <r>
      <rPr>
        <sz val="12"/>
        <color rgb="FF000000"/>
        <rFont val="Times New Roman"/>
        <charset val="134"/>
      </rPr>
      <t xml:space="preserve">0731-88879499
</t>
    </r>
    <r>
      <rPr>
        <sz val="12"/>
        <color rgb="FF000000"/>
        <rFont val="宋体"/>
        <charset val="134"/>
      </rPr>
      <t>孙老师</t>
    </r>
  </si>
  <si>
    <r>
      <rPr>
        <sz val="12"/>
        <color rgb="FF000000"/>
        <rFont val="宋体"/>
        <charset val="134"/>
      </rPr>
      <t>计算机科学与技术</t>
    </r>
  </si>
  <si>
    <r>
      <rPr>
        <sz val="12"/>
        <color rgb="FF000000"/>
        <rFont val="宋体"/>
        <charset val="134"/>
      </rPr>
      <t>计算机技术</t>
    </r>
  </si>
  <si>
    <r>
      <rPr>
        <sz val="12"/>
        <color rgb="FF000000"/>
        <rFont val="宋体"/>
        <charset val="134"/>
      </rPr>
      <t>软件工程</t>
    </r>
  </si>
  <si>
    <r>
      <rPr>
        <sz val="12"/>
        <color rgb="FF000000"/>
        <rFont val="宋体"/>
        <charset val="134"/>
      </rPr>
      <t>通信工程</t>
    </r>
  </si>
  <si>
    <r>
      <rPr>
        <sz val="12"/>
        <color rgb="FF000000"/>
        <rFont val="宋体"/>
        <charset val="134"/>
      </rPr>
      <t>建筑与艺术学院</t>
    </r>
    <r>
      <rPr>
        <sz val="12"/>
        <color rgb="FF000000"/>
        <rFont val="Times New Roman"/>
        <charset val="134"/>
      </rPr>
      <t xml:space="preserve">             </t>
    </r>
  </si>
  <si>
    <r>
      <rPr>
        <sz val="12"/>
        <color rgb="FF000000"/>
        <rFont val="宋体"/>
        <charset val="134"/>
      </rPr>
      <t>建筑学</t>
    </r>
  </si>
  <si>
    <r>
      <rPr>
        <sz val="12"/>
        <color rgb="FF000000"/>
        <rFont val="Times New Roman"/>
        <charset val="134"/>
      </rPr>
      <t xml:space="preserve">0731-88830404
</t>
    </r>
    <r>
      <rPr>
        <sz val="12"/>
        <color rgb="FF000000"/>
        <rFont val="宋体"/>
        <charset val="134"/>
      </rPr>
      <t>陈老师</t>
    </r>
  </si>
  <si>
    <r>
      <rPr>
        <sz val="12"/>
        <color rgb="FF000000"/>
        <rFont val="宋体"/>
        <charset val="134"/>
      </rPr>
      <t>城市规划</t>
    </r>
  </si>
  <si>
    <r>
      <rPr>
        <sz val="12"/>
        <color rgb="FF000000"/>
        <rFont val="宋体"/>
        <charset val="134"/>
      </rPr>
      <t>设计学</t>
    </r>
  </si>
  <si>
    <r>
      <rPr>
        <sz val="12"/>
        <color rgb="FF000000"/>
        <rFont val="宋体"/>
        <charset val="134"/>
      </rPr>
      <t>艺术设计</t>
    </r>
  </si>
  <si>
    <r>
      <rPr>
        <sz val="12"/>
        <color rgb="FF000000"/>
        <rFont val="宋体"/>
        <charset val="134"/>
      </rPr>
      <t>音乐</t>
    </r>
  </si>
  <si>
    <t>美术</t>
  </si>
  <si>
    <r>
      <rPr>
        <sz val="12"/>
        <rFont val="宋体"/>
        <charset val="134"/>
      </rPr>
      <t>舞蹈</t>
    </r>
  </si>
  <si>
    <r>
      <rPr>
        <sz val="12"/>
        <rFont val="宋体"/>
        <charset val="134"/>
      </rPr>
      <t>艺术学理论</t>
    </r>
  </si>
  <si>
    <r>
      <rPr>
        <sz val="12"/>
        <rFont val="宋体"/>
        <charset val="134"/>
      </rPr>
      <t>小计</t>
    </r>
  </si>
  <si>
    <r>
      <rPr>
        <sz val="12"/>
        <color rgb="FF000000"/>
        <rFont val="宋体"/>
        <charset val="134"/>
      </rPr>
      <t>交通运输工程学院</t>
    </r>
    <r>
      <rPr>
        <sz val="12"/>
        <color rgb="FF000000"/>
        <rFont val="Times New Roman"/>
        <charset val="134"/>
      </rPr>
      <t xml:space="preserve">           </t>
    </r>
  </si>
  <si>
    <r>
      <rPr>
        <sz val="12"/>
        <rFont val="宋体"/>
        <charset val="134"/>
      </rPr>
      <t>交通运输工程</t>
    </r>
  </si>
  <si>
    <r>
      <rPr>
        <sz val="12"/>
        <color rgb="FF000000"/>
        <rFont val="Times New Roman"/>
        <charset val="134"/>
      </rPr>
      <t xml:space="preserve">0731-82655053
</t>
    </r>
    <r>
      <rPr>
        <sz val="12"/>
        <color rgb="FF000000"/>
        <rFont val="宋体"/>
        <charset val="134"/>
      </rPr>
      <t>樊老师</t>
    </r>
  </si>
  <si>
    <r>
      <rPr>
        <sz val="12"/>
        <color rgb="FF000000"/>
        <rFont val="宋体"/>
        <charset val="134"/>
      </rPr>
      <t>交通运输</t>
    </r>
  </si>
  <si>
    <t>马克思主义学院</t>
  </si>
  <si>
    <r>
      <rPr>
        <sz val="12"/>
        <rFont val="宋体"/>
        <charset val="134"/>
      </rPr>
      <t>马克思主义基本原理</t>
    </r>
  </si>
  <si>
    <r>
      <rPr>
        <sz val="12"/>
        <color theme="1"/>
        <rFont val="Times New Roman"/>
        <charset val="134"/>
      </rPr>
      <t xml:space="preserve">0731-88837976
</t>
    </r>
    <r>
      <rPr>
        <sz val="12"/>
        <color theme="1"/>
        <rFont val="宋体"/>
        <charset val="134"/>
      </rPr>
      <t>肖老师</t>
    </r>
  </si>
  <si>
    <r>
      <rPr>
        <sz val="12"/>
        <rFont val="宋体"/>
        <charset val="134"/>
      </rPr>
      <t>马克思中国化研究</t>
    </r>
  </si>
  <si>
    <r>
      <rPr>
        <sz val="12"/>
        <rFont val="宋体"/>
        <charset val="134"/>
      </rPr>
      <t>思想政治教育</t>
    </r>
  </si>
  <si>
    <r>
      <rPr>
        <sz val="12"/>
        <rFont val="宋体"/>
        <charset val="134"/>
      </rPr>
      <t>中国近代史基本问题研究</t>
    </r>
  </si>
  <si>
    <r>
      <rPr>
        <sz val="12"/>
        <color rgb="FF000000"/>
        <rFont val="宋体"/>
        <charset val="134"/>
      </rPr>
      <t>能源科学与工程学院</t>
    </r>
    <r>
      <rPr>
        <sz val="12"/>
        <color rgb="FF000000"/>
        <rFont val="Times New Roman"/>
        <charset val="134"/>
      </rPr>
      <t xml:space="preserve">         </t>
    </r>
  </si>
  <si>
    <r>
      <rPr>
        <sz val="12"/>
        <color rgb="FF000000"/>
        <rFont val="楷体_GB2312"/>
        <charset val="134"/>
      </rPr>
      <t>动力工程及工程热物理</t>
    </r>
  </si>
  <si>
    <r>
      <rPr>
        <sz val="12"/>
        <color rgb="FF000000"/>
        <rFont val="Times New Roman"/>
        <charset val="134"/>
      </rPr>
      <t xml:space="preserve">0731-88830239
</t>
    </r>
    <r>
      <rPr>
        <sz val="12"/>
        <color rgb="FF000000"/>
        <rFont val="宋体"/>
        <charset val="134"/>
      </rPr>
      <t>汤老师</t>
    </r>
  </si>
  <si>
    <r>
      <rPr>
        <sz val="12"/>
        <color rgb="FF000000"/>
        <rFont val="楷体_GB2312"/>
        <charset val="134"/>
      </rPr>
      <t>供热、供燃气、通风及空调工程</t>
    </r>
  </si>
  <si>
    <r>
      <rPr>
        <sz val="12"/>
        <color rgb="FF000000"/>
        <rFont val="楷体_GB2312"/>
        <charset val="134"/>
      </rPr>
      <t>能源动力</t>
    </r>
  </si>
  <si>
    <r>
      <rPr>
        <sz val="12"/>
        <color rgb="FF000000"/>
        <rFont val="宋体"/>
        <charset val="134"/>
      </rPr>
      <t>商学院</t>
    </r>
    <r>
      <rPr>
        <sz val="12"/>
        <color rgb="FF000000"/>
        <rFont val="Times New Roman"/>
        <charset val="134"/>
      </rPr>
      <t xml:space="preserve">                     </t>
    </r>
  </si>
  <si>
    <r>
      <rPr>
        <sz val="12"/>
        <color rgb="FF000000"/>
        <rFont val="楷体_GB2312"/>
        <charset val="134"/>
      </rPr>
      <t>应用经济学</t>
    </r>
  </si>
  <si>
    <r>
      <rPr>
        <sz val="12"/>
        <color rgb="FF000000"/>
        <rFont val="Times New Roman"/>
        <charset val="134"/>
      </rPr>
      <t xml:space="preserve">0731-88830317
</t>
    </r>
    <r>
      <rPr>
        <sz val="12"/>
        <color rgb="FF000000"/>
        <rFont val="宋体"/>
        <charset val="134"/>
      </rPr>
      <t>段老师</t>
    </r>
  </si>
  <si>
    <r>
      <rPr>
        <sz val="12"/>
        <color rgb="FF000000"/>
        <rFont val="楷体_GB2312"/>
        <charset val="134"/>
      </rPr>
      <t>管理科学与工程</t>
    </r>
  </si>
  <si>
    <r>
      <rPr>
        <sz val="12"/>
        <color rgb="FF000000"/>
        <rFont val="楷体_GB2312"/>
        <charset val="134"/>
      </rPr>
      <t>工商管理</t>
    </r>
  </si>
  <si>
    <r>
      <rPr>
        <sz val="12"/>
        <color rgb="FF000000"/>
        <rFont val="楷体_GB2312"/>
        <charset val="134"/>
      </rPr>
      <t>金融专硕</t>
    </r>
  </si>
  <si>
    <r>
      <rPr>
        <sz val="12"/>
        <color rgb="FF000000"/>
        <rFont val="楷体_GB2312"/>
        <charset val="134"/>
      </rPr>
      <t>会计专硕</t>
    </r>
  </si>
  <si>
    <r>
      <rPr>
        <sz val="12"/>
        <color rgb="FF000000"/>
        <rFont val="宋体"/>
        <charset val="134"/>
      </rPr>
      <t>数学与统计学院</t>
    </r>
    <r>
      <rPr>
        <sz val="12"/>
        <color rgb="FF000000"/>
        <rFont val="Times New Roman"/>
        <charset val="134"/>
      </rPr>
      <t xml:space="preserve">             </t>
    </r>
  </si>
  <si>
    <r>
      <rPr>
        <sz val="12"/>
        <color rgb="FF000000"/>
        <rFont val="宋体"/>
        <charset val="134"/>
      </rPr>
      <t>统计学</t>
    </r>
  </si>
  <si>
    <r>
      <rPr>
        <sz val="12"/>
        <color rgb="FF000000"/>
        <rFont val="Times New Roman"/>
        <charset val="134"/>
      </rPr>
      <t xml:space="preserve">0731-88660153
</t>
    </r>
    <r>
      <rPr>
        <sz val="12"/>
        <color rgb="FF000000"/>
        <rFont val="宋体"/>
        <charset val="134"/>
      </rPr>
      <t>王老师</t>
    </r>
  </si>
  <si>
    <r>
      <rPr>
        <sz val="12"/>
        <color rgb="FF000000"/>
        <rFont val="宋体"/>
        <charset val="134"/>
      </rPr>
      <t>应用统计</t>
    </r>
  </si>
  <si>
    <r>
      <rPr>
        <sz val="12"/>
        <color rgb="FF000000"/>
        <rFont val="宋体"/>
        <charset val="134"/>
      </rPr>
      <t>数学</t>
    </r>
  </si>
  <si>
    <r>
      <rPr>
        <sz val="12"/>
        <rFont val="宋体"/>
        <charset val="134"/>
      </rPr>
      <t>体育教研部</t>
    </r>
    <r>
      <rPr>
        <sz val="12"/>
        <rFont val="Times New Roman"/>
        <charset val="134"/>
      </rPr>
      <t xml:space="preserve">                 </t>
    </r>
  </si>
  <si>
    <r>
      <rPr>
        <sz val="12"/>
        <rFont val="宋体"/>
        <charset val="134"/>
      </rPr>
      <t>体育</t>
    </r>
  </si>
  <si>
    <r>
      <rPr>
        <sz val="12"/>
        <rFont val="Times New Roman"/>
        <charset val="134"/>
      </rPr>
      <t xml:space="preserve">0731-88837650
</t>
    </r>
    <r>
      <rPr>
        <sz val="12"/>
        <rFont val="宋体"/>
        <charset val="134"/>
      </rPr>
      <t>周老师</t>
    </r>
  </si>
  <si>
    <r>
      <rPr>
        <sz val="12"/>
        <color rgb="FF000000"/>
        <rFont val="宋体"/>
        <charset val="134"/>
      </rPr>
      <t>土木工程学院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</si>
  <si>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color rgb="FF000000"/>
        <rFont val="Times New Roman"/>
        <charset val="134"/>
      </rPr>
      <t xml:space="preserve">0731-82655271
</t>
    </r>
    <r>
      <rPr>
        <sz val="12"/>
        <color rgb="FF000000"/>
        <rFont val="宋体"/>
        <charset val="134"/>
      </rPr>
      <t>潘老师</t>
    </r>
  </si>
  <si>
    <r>
      <rPr>
        <sz val="12"/>
        <color rgb="FF000000"/>
        <rFont val="宋体"/>
        <charset val="134"/>
      </rPr>
      <t>道路与铁道工程</t>
    </r>
  </si>
  <si>
    <r>
      <rPr>
        <sz val="12"/>
        <color rgb="FF000000"/>
        <rFont val="宋体"/>
        <charset val="134"/>
      </rPr>
      <t>力学</t>
    </r>
  </si>
  <si>
    <r>
      <rPr>
        <sz val="12"/>
        <color rgb="FF000000"/>
        <rFont val="宋体"/>
        <charset val="134"/>
      </rPr>
      <t>土木工程</t>
    </r>
  </si>
  <si>
    <r>
      <rPr>
        <sz val="12"/>
        <color rgb="FF000000"/>
        <rFont val="宋体"/>
        <charset val="134"/>
      </rPr>
      <t>土木工程规划与管理</t>
    </r>
  </si>
  <si>
    <r>
      <rPr>
        <sz val="12"/>
        <color rgb="FF000000"/>
        <rFont val="宋体"/>
        <charset val="134"/>
      </rPr>
      <t>土木水利</t>
    </r>
  </si>
  <si>
    <r>
      <rPr>
        <sz val="12"/>
        <color rgb="FF000000"/>
        <rFont val="宋体"/>
        <charset val="134"/>
      </rPr>
      <t>消防工程</t>
    </r>
  </si>
  <si>
    <r>
      <rPr>
        <sz val="12"/>
        <color rgb="FF000000"/>
        <rFont val="宋体"/>
        <charset val="134"/>
      </rPr>
      <t>工程管理</t>
    </r>
  </si>
  <si>
    <r>
      <rPr>
        <sz val="12"/>
        <color rgb="FF000000"/>
        <rFont val="宋体"/>
        <charset val="134"/>
      </rPr>
      <t>外国语学院</t>
    </r>
    <r>
      <rPr>
        <sz val="12"/>
        <color rgb="FF000000"/>
        <rFont val="Times New Roman"/>
        <charset val="134"/>
      </rPr>
      <t xml:space="preserve">                 </t>
    </r>
  </si>
  <si>
    <r>
      <rPr>
        <sz val="12"/>
        <rFont val="宋体"/>
        <charset val="134"/>
      </rPr>
      <t>外国语言学及应用语言学</t>
    </r>
  </si>
  <si>
    <r>
      <rPr>
        <sz val="12"/>
        <color rgb="FF000000"/>
        <rFont val="Times New Roman"/>
        <charset val="134"/>
      </rPr>
      <t xml:space="preserve">0731-88876036
</t>
    </r>
    <r>
      <rPr>
        <sz val="12"/>
        <color rgb="FF000000"/>
        <rFont val="宋体"/>
        <charset val="134"/>
      </rPr>
      <t>刘老师</t>
    </r>
  </si>
  <si>
    <r>
      <rPr>
        <sz val="12"/>
        <rFont val="宋体"/>
        <charset val="134"/>
      </rPr>
      <t>英语语言文学</t>
    </r>
  </si>
  <si>
    <r>
      <rPr>
        <sz val="12"/>
        <rFont val="宋体"/>
        <charset val="134"/>
      </rPr>
      <t>法语语言文学</t>
    </r>
  </si>
  <si>
    <r>
      <rPr>
        <sz val="12"/>
        <rFont val="宋体"/>
        <charset val="134"/>
      </rPr>
      <t>日语语言文学</t>
    </r>
  </si>
  <si>
    <r>
      <rPr>
        <sz val="12"/>
        <rFont val="宋体"/>
        <charset val="134"/>
      </rPr>
      <t>比较文学与世界文学</t>
    </r>
  </si>
  <si>
    <r>
      <rPr>
        <sz val="12"/>
        <rFont val="宋体"/>
        <charset val="134"/>
      </rPr>
      <t>英语笔译</t>
    </r>
  </si>
  <si>
    <r>
      <rPr>
        <sz val="12"/>
        <rFont val="宋体"/>
        <charset val="134"/>
      </rPr>
      <t>英语口译</t>
    </r>
  </si>
  <si>
    <r>
      <rPr>
        <sz val="12"/>
        <rFont val="宋体"/>
        <charset val="134"/>
      </rPr>
      <t>外国语言文学</t>
    </r>
  </si>
  <si>
    <r>
      <rPr>
        <sz val="12"/>
        <color theme="1"/>
        <rFont val="宋体"/>
        <charset val="134"/>
      </rPr>
      <t>文学与新闻传播学院</t>
    </r>
    <r>
      <rPr>
        <sz val="12"/>
        <color theme="1"/>
        <rFont val="Times New Roman"/>
        <charset val="134"/>
      </rPr>
      <t xml:space="preserve"> </t>
    </r>
    <r>
      <rPr>
        <sz val="12"/>
        <color rgb="FFFF0000"/>
        <rFont val="Times New Roman"/>
        <charset val="134"/>
      </rPr>
      <t xml:space="preserve">        </t>
    </r>
  </si>
  <si>
    <r>
      <rPr>
        <sz val="12"/>
        <rFont val="宋体"/>
        <charset val="134"/>
      </rPr>
      <t>语言学及应用语言学</t>
    </r>
  </si>
  <si>
    <r>
      <rPr>
        <sz val="12"/>
        <color theme="1"/>
        <rFont val="Times New Roman"/>
        <charset val="134"/>
      </rPr>
      <t xml:space="preserve">0731-88836744
</t>
    </r>
    <r>
      <rPr>
        <sz val="12"/>
        <color theme="1"/>
        <rFont val="宋体"/>
        <charset val="134"/>
      </rPr>
      <t>唐老师</t>
    </r>
  </si>
  <si>
    <r>
      <rPr>
        <sz val="12"/>
        <rFont val="宋体"/>
        <charset val="134"/>
      </rPr>
      <t>汉语言文字学</t>
    </r>
  </si>
  <si>
    <r>
      <rPr>
        <sz val="12"/>
        <rFont val="宋体"/>
        <charset val="134"/>
      </rPr>
      <t>中国古代文学</t>
    </r>
  </si>
  <si>
    <r>
      <rPr>
        <sz val="12"/>
        <rFont val="宋体"/>
        <charset val="134"/>
      </rPr>
      <t>教育管理</t>
    </r>
  </si>
  <si>
    <r>
      <rPr>
        <sz val="12"/>
        <rFont val="宋体"/>
        <charset val="134"/>
      </rPr>
      <t>学科教学（英语）</t>
    </r>
  </si>
  <si>
    <r>
      <rPr>
        <sz val="12"/>
        <rFont val="宋体"/>
        <charset val="134"/>
      </rPr>
      <t>中国现当代文学</t>
    </r>
  </si>
  <si>
    <r>
      <rPr>
        <sz val="12"/>
        <rFont val="宋体"/>
        <charset val="134"/>
      </rPr>
      <t>美学</t>
    </r>
  </si>
  <si>
    <r>
      <rPr>
        <sz val="12"/>
        <rFont val="宋体"/>
        <charset val="134"/>
      </rPr>
      <t>审美文化学</t>
    </r>
  </si>
  <si>
    <r>
      <rPr>
        <sz val="12"/>
        <rFont val="宋体"/>
        <charset val="134"/>
      </rPr>
      <t>文艺学</t>
    </r>
  </si>
  <si>
    <r>
      <rPr>
        <sz val="12"/>
        <rFont val="宋体"/>
        <charset val="134"/>
      </rPr>
      <t>文化传播与文化产业学</t>
    </r>
  </si>
  <si>
    <r>
      <rPr>
        <sz val="12"/>
        <rFont val="宋体"/>
        <charset val="134"/>
      </rPr>
      <t>新闻与传播</t>
    </r>
  </si>
  <si>
    <r>
      <rPr>
        <sz val="12"/>
        <rFont val="宋体"/>
        <charset val="134"/>
      </rPr>
      <t>哲学</t>
    </r>
  </si>
  <si>
    <r>
      <rPr>
        <sz val="12"/>
        <color rgb="FF000000"/>
        <rFont val="宋体"/>
        <charset val="134"/>
      </rPr>
      <t>物理与电子学院</t>
    </r>
    <r>
      <rPr>
        <sz val="12"/>
        <color rgb="FF000000"/>
        <rFont val="Times New Roman"/>
        <charset val="134"/>
      </rPr>
      <t xml:space="preserve">             </t>
    </r>
  </si>
  <si>
    <r>
      <rPr>
        <sz val="12"/>
        <color rgb="FF000000"/>
        <rFont val="楷体_GB2312"/>
        <charset val="134"/>
      </rPr>
      <t>物理学</t>
    </r>
  </si>
  <si>
    <r>
      <rPr>
        <sz val="12"/>
        <color rgb="FF000000"/>
        <rFont val="Times New Roman"/>
        <charset val="134"/>
      </rPr>
      <t xml:space="preserve">0731-88836853
</t>
    </r>
    <r>
      <rPr>
        <sz val="12"/>
        <color rgb="FF000000"/>
        <rFont val="宋体"/>
        <charset val="134"/>
      </rPr>
      <t>胡老师</t>
    </r>
  </si>
  <si>
    <r>
      <rPr>
        <sz val="12"/>
        <color rgb="FF000000"/>
        <rFont val="楷体_GB2312"/>
        <charset val="134"/>
      </rPr>
      <t>电子与科学技术</t>
    </r>
  </si>
  <si>
    <r>
      <rPr>
        <sz val="12"/>
        <color rgb="FF000000"/>
        <rFont val="楷体_GB2312"/>
        <charset val="134"/>
      </rPr>
      <t>电子信息</t>
    </r>
  </si>
  <si>
    <r>
      <rPr>
        <sz val="12"/>
        <color rgb="FF000000"/>
        <rFont val="宋体"/>
        <charset val="134"/>
      </rPr>
      <t>冶金与环境学院</t>
    </r>
    <r>
      <rPr>
        <sz val="12"/>
        <color rgb="FF000000"/>
        <rFont val="Times New Roman"/>
        <charset val="134"/>
      </rPr>
      <t xml:space="preserve">             </t>
    </r>
  </si>
  <si>
    <r>
      <rPr>
        <sz val="12"/>
        <color rgb="FF000000"/>
        <rFont val="楷体_GB2312"/>
        <charset val="134"/>
      </rPr>
      <t>冶金工程</t>
    </r>
  </si>
  <si>
    <r>
      <rPr>
        <sz val="12"/>
        <color rgb="FF000000"/>
        <rFont val="Times New Roman"/>
        <charset val="134"/>
      </rPr>
      <t xml:space="preserve">0731-88836724
</t>
    </r>
    <r>
      <rPr>
        <sz val="12"/>
        <color rgb="FF000000"/>
        <rFont val="宋体"/>
        <charset val="134"/>
      </rPr>
      <t>罗老师</t>
    </r>
  </si>
  <si>
    <r>
      <rPr>
        <sz val="12"/>
        <color rgb="FF000000"/>
        <rFont val="楷体_GB2312"/>
        <charset val="134"/>
      </rPr>
      <t>环境科学与工程</t>
    </r>
  </si>
  <si>
    <r>
      <rPr>
        <sz val="12"/>
        <color rgb="FF000000"/>
        <rFont val="楷体_GB2312"/>
        <charset val="134"/>
      </rPr>
      <t>资源与环境</t>
    </r>
  </si>
  <si>
    <r>
      <rPr>
        <sz val="12"/>
        <color rgb="FF000000"/>
        <rFont val="楷体_GB2312"/>
        <charset val="134"/>
      </rPr>
      <t>有色金属冶金</t>
    </r>
  </si>
  <si>
    <r>
      <rPr>
        <sz val="12"/>
        <color rgb="FF000000"/>
        <rFont val="楷体_GB2312"/>
        <charset val="134"/>
      </rPr>
      <t>新能源材料与器件</t>
    </r>
  </si>
  <si>
    <r>
      <rPr>
        <sz val="12"/>
        <color rgb="FF000000"/>
        <rFont val="宋体"/>
        <charset val="134"/>
      </rPr>
      <t>资源加工与生物工程学院</t>
    </r>
    <r>
      <rPr>
        <sz val="12"/>
        <color rgb="FF000000"/>
        <rFont val="Times New Roman"/>
        <charset val="134"/>
      </rPr>
      <t xml:space="preserve">     </t>
    </r>
  </si>
  <si>
    <r>
      <rPr>
        <sz val="12"/>
        <color rgb="FF000000"/>
        <rFont val="宋体"/>
        <charset val="134"/>
      </rPr>
      <t>微生物学</t>
    </r>
  </si>
  <si>
    <r>
      <rPr>
        <sz val="12"/>
        <color rgb="FF000000"/>
        <rFont val="Times New Roman"/>
        <charset val="134"/>
      </rPr>
      <t xml:space="preserve">0731-88879623
</t>
    </r>
    <r>
      <rPr>
        <sz val="12"/>
        <color rgb="FF000000"/>
        <rFont val="宋体"/>
        <charset val="134"/>
      </rPr>
      <t>王老师</t>
    </r>
  </si>
  <si>
    <r>
      <rPr>
        <sz val="12"/>
        <color rgb="FF000000"/>
        <rFont val="宋体"/>
        <charset val="134"/>
      </rPr>
      <t>生物工程</t>
    </r>
  </si>
  <si>
    <r>
      <rPr>
        <sz val="12"/>
        <color rgb="FF000000"/>
        <rFont val="宋体"/>
        <charset val="134"/>
      </rPr>
      <t>钢铁冶金</t>
    </r>
  </si>
  <si>
    <r>
      <rPr>
        <sz val="12"/>
        <color rgb="FF000000"/>
        <rFont val="宋体"/>
        <charset val="134"/>
      </rPr>
      <t>矿业工程</t>
    </r>
  </si>
  <si>
    <r>
      <rPr>
        <sz val="12"/>
        <color rgb="FF000000"/>
        <rFont val="宋体"/>
        <charset val="134"/>
      </rPr>
      <t>资源与环境</t>
    </r>
  </si>
  <si>
    <r>
      <rPr>
        <sz val="12"/>
        <color rgb="FF000000"/>
        <rFont val="宋体"/>
        <charset val="134"/>
      </rPr>
      <t>先进制造</t>
    </r>
  </si>
  <si>
    <r>
      <rPr>
        <sz val="12"/>
        <color rgb="FF000000"/>
        <rFont val="宋体"/>
        <charset val="134"/>
      </rPr>
      <t>资源与安全工程学院</t>
    </r>
    <r>
      <rPr>
        <sz val="12"/>
        <color rgb="FF000000"/>
        <rFont val="Times New Roman"/>
        <charset val="134"/>
      </rPr>
      <t xml:space="preserve">         </t>
    </r>
  </si>
  <si>
    <r>
      <rPr>
        <sz val="12"/>
        <color rgb="FF000000"/>
        <rFont val="楷体_GB2312"/>
        <charset val="134"/>
      </rPr>
      <t>矿业工程</t>
    </r>
  </si>
  <si>
    <r>
      <rPr>
        <sz val="12"/>
        <color rgb="FF000000"/>
        <rFont val="Times New Roman"/>
        <charset val="134"/>
      </rPr>
      <t xml:space="preserve">0731-88836451
</t>
    </r>
    <r>
      <rPr>
        <sz val="12"/>
        <color rgb="FF000000"/>
        <rFont val="宋体"/>
        <charset val="134"/>
      </rPr>
      <t>周老师</t>
    </r>
  </si>
  <si>
    <r>
      <rPr>
        <sz val="12"/>
        <color rgb="FF000000"/>
        <rFont val="楷体_GB2312"/>
        <charset val="134"/>
      </rPr>
      <t>安全科学与工程</t>
    </r>
  </si>
  <si>
    <r>
      <rPr>
        <sz val="12"/>
        <color rgb="FF000000"/>
        <rFont val="楷体_GB2312"/>
        <charset val="134"/>
      </rPr>
      <t>土木水利</t>
    </r>
  </si>
  <si>
    <r>
      <rPr>
        <sz val="12"/>
        <color rgb="FF000000"/>
        <rFont val="楷体_GB2312"/>
        <charset val="134"/>
      </rPr>
      <t>岩土工程</t>
    </r>
  </si>
  <si>
    <r>
      <rPr>
        <sz val="12"/>
        <color rgb="FF000000"/>
        <rFont val="楷体_GB2312"/>
        <charset val="134"/>
      </rPr>
      <t>城市地下空间工程</t>
    </r>
  </si>
  <si>
    <r>
      <rPr>
        <sz val="12"/>
        <color rgb="FF000000"/>
        <rFont val="楷体_GB2312"/>
        <charset val="134"/>
      </rPr>
      <t>力学</t>
    </r>
  </si>
  <si>
    <r>
      <rPr>
        <sz val="12"/>
        <color rgb="FF000000"/>
        <rFont val="楷体_GB2312"/>
        <charset val="134"/>
      </rPr>
      <t>先进制造</t>
    </r>
  </si>
  <si>
    <r>
      <rPr>
        <sz val="12"/>
        <color rgb="FF000000"/>
        <rFont val="宋体"/>
        <charset val="134"/>
      </rPr>
      <t>自动化学院</t>
    </r>
    <r>
      <rPr>
        <sz val="12"/>
        <color rgb="FF000000"/>
        <rFont val="Times New Roman"/>
        <charset val="134"/>
      </rPr>
      <t xml:space="preserve">         </t>
    </r>
  </si>
  <si>
    <r>
      <rPr>
        <sz val="12"/>
        <rFont val="宋体"/>
        <charset val="134"/>
      </rPr>
      <t>电气工程</t>
    </r>
  </si>
  <si>
    <r>
      <rPr>
        <sz val="12"/>
        <color rgb="FF000000"/>
        <rFont val="Times New Roman"/>
        <charset val="134"/>
      </rPr>
      <t xml:space="preserve">0731-88836715
</t>
    </r>
    <r>
      <rPr>
        <sz val="12"/>
        <color rgb="FF000000"/>
        <rFont val="宋体"/>
        <charset val="134"/>
      </rPr>
      <t>常老师</t>
    </r>
  </si>
  <si>
    <r>
      <rPr>
        <sz val="12"/>
        <rFont val="宋体"/>
        <charset val="134"/>
      </rPr>
      <t>控制科学与工程</t>
    </r>
  </si>
  <si>
    <r>
      <rPr>
        <sz val="12"/>
        <rFont val="宋体"/>
        <charset val="134"/>
      </rPr>
      <t>电子信息</t>
    </r>
  </si>
  <si>
    <r>
      <rPr>
        <sz val="12"/>
        <rFont val="宋体"/>
        <charset val="134"/>
      </rPr>
      <t>能源动力</t>
    </r>
  </si>
  <si>
    <r>
      <rPr>
        <sz val="12"/>
        <rFont val="宋体"/>
        <charset val="134"/>
      </rPr>
      <t>航空宇航科学与技术</t>
    </r>
  </si>
  <si>
    <r>
      <rPr>
        <sz val="12"/>
        <color rgb="FF000000"/>
        <rFont val="宋体"/>
        <charset val="134"/>
      </rPr>
      <t>基础医学院</t>
    </r>
    <r>
      <rPr>
        <sz val="12"/>
        <color rgb="FF000000"/>
        <rFont val="Times New Roman"/>
        <charset val="134"/>
      </rPr>
      <t xml:space="preserve">                 </t>
    </r>
  </si>
  <si>
    <r>
      <rPr>
        <sz val="12"/>
        <rFont val="宋体"/>
        <charset val="134"/>
      </rPr>
      <t>基础医学</t>
    </r>
  </si>
  <si>
    <r>
      <rPr>
        <sz val="12"/>
        <color rgb="FF000000"/>
        <rFont val="Times New Roman"/>
        <charset val="134"/>
      </rPr>
      <t xml:space="preserve">0731-82650401
</t>
    </r>
    <r>
      <rPr>
        <sz val="12"/>
        <color rgb="FF000000"/>
        <rFont val="宋体"/>
        <charset val="134"/>
      </rPr>
      <t>杨老师</t>
    </r>
  </si>
  <si>
    <r>
      <rPr>
        <sz val="12"/>
        <rFont val="宋体"/>
        <charset val="134"/>
      </rPr>
      <t>病理学与病理生理学</t>
    </r>
  </si>
  <si>
    <r>
      <rPr>
        <sz val="12"/>
        <rFont val="宋体"/>
        <charset val="134"/>
      </rPr>
      <t>病原生物学</t>
    </r>
  </si>
  <si>
    <r>
      <rPr>
        <sz val="12"/>
        <rFont val="宋体"/>
        <charset val="134"/>
      </rPr>
      <t>法医学</t>
    </r>
  </si>
  <si>
    <r>
      <rPr>
        <sz val="12"/>
        <rFont val="宋体"/>
        <charset val="134"/>
      </rPr>
      <t>干细胞与再生医学</t>
    </r>
  </si>
  <si>
    <r>
      <rPr>
        <sz val="12"/>
        <rFont val="宋体"/>
        <charset val="134"/>
      </rPr>
      <t>免疫学</t>
    </r>
  </si>
  <si>
    <r>
      <rPr>
        <sz val="12"/>
        <rFont val="宋体"/>
        <charset val="134"/>
      </rPr>
      <t>人体解剖与组织胚胎学</t>
    </r>
  </si>
  <si>
    <r>
      <rPr>
        <sz val="12"/>
        <rFont val="宋体"/>
        <charset val="134"/>
      </rPr>
      <t>神经生物学</t>
    </r>
  </si>
  <si>
    <r>
      <rPr>
        <sz val="12"/>
        <rFont val="宋体"/>
        <charset val="134"/>
      </rPr>
      <t>生物医学工程</t>
    </r>
  </si>
  <si>
    <r>
      <rPr>
        <sz val="12"/>
        <rFont val="宋体"/>
        <charset val="134"/>
      </rPr>
      <t>生物学</t>
    </r>
  </si>
  <si>
    <r>
      <rPr>
        <sz val="12"/>
        <rFont val="宋体"/>
        <charset val="134"/>
      </rPr>
      <t>生物医学工程与技术</t>
    </r>
  </si>
  <si>
    <r>
      <rPr>
        <sz val="12"/>
        <rFont val="宋体"/>
        <charset val="134"/>
      </rPr>
      <t>生殖医学</t>
    </r>
  </si>
  <si>
    <r>
      <rPr>
        <sz val="12"/>
        <rFont val="宋体"/>
        <charset val="134"/>
      </rPr>
      <t>微生物学</t>
    </r>
  </si>
  <si>
    <r>
      <rPr>
        <sz val="12"/>
        <rFont val="宋体"/>
        <charset val="134"/>
      </rPr>
      <t>细胞生物学</t>
    </r>
  </si>
  <si>
    <r>
      <rPr>
        <sz val="12"/>
        <rFont val="宋体"/>
        <charset val="134"/>
      </rPr>
      <t>药学</t>
    </r>
  </si>
  <si>
    <r>
      <rPr>
        <sz val="12"/>
        <rFont val="宋体"/>
        <charset val="134"/>
      </rPr>
      <t>发育生物学</t>
    </r>
  </si>
  <si>
    <r>
      <rPr>
        <sz val="12"/>
        <rFont val="宋体"/>
        <charset val="134"/>
      </rPr>
      <t>生理学</t>
    </r>
  </si>
  <si>
    <r>
      <rPr>
        <sz val="12"/>
        <rFont val="宋体"/>
        <charset val="134"/>
      </rPr>
      <t>遗传学</t>
    </r>
  </si>
  <si>
    <r>
      <rPr>
        <sz val="12"/>
        <color rgb="FF000000"/>
        <rFont val="宋体"/>
        <charset val="134"/>
      </rPr>
      <t>生命科学学院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</si>
  <si>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rFont val="宋体"/>
        <charset val="134"/>
      </rPr>
      <t>生物化学与分子生物学</t>
    </r>
  </si>
  <si>
    <r>
      <rPr>
        <sz val="12"/>
        <color rgb="FF000000"/>
        <rFont val="Times New Roman"/>
        <charset val="134"/>
      </rPr>
      <t xml:space="preserve">0731-82650326
</t>
    </r>
    <r>
      <rPr>
        <sz val="12"/>
        <color rgb="FF000000"/>
        <rFont val="宋体"/>
        <charset val="134"/>
      </rPr>
      <t>李老师</t>
    </r>
  </si>
  <si>
    <r>
      <rPr>
        <sz val="12"/>
        <rFont val="宋体"/>
        <charset val="134"/>
      </rPr>
      <t>图书情报</t>
    </r>
  </si>
  <si>
    <r>
      <rPr>
        <sz val="12"/>
        <rFont val="宋体"/>
        <charset val="134"/>
      </rPr>
      <t>公共信息资源管理</t>
    </r>
  </si>
  <si>
    <r>
      <rPr>
        <sz val="12"/>
        <rFont val="宋体"/>
        <charset val="134"/>
      </rPr>
      <t>医药信息管理</t>
    </r>
  </si>
  <si>
    <r>
      <rPr>
        <sz val="12"/>
        <color rgb="FF000000"/>
        <rFont val="宋体"/>
        <charset val="134"/>
      </rPr>
      <t>湘雅医学院</t>
    </r>
    <r>
      <rPr>
        <sz val="12"/>
        <color rgb="FF000000"/>
        <rFont val="Times New Roman"/>
        <charset val="134"/>
      </rPr>
      <t xml:space="preserve">                 </t>
    </r>
  </si>
  <si>
    <r>
      <rPr>
        <sz val="12"/>
        <rFont val="宋体"/>
        <charset val="134"/>
      </rPr>
      <t>临床医学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八）</t>
    </r>
  </si>
  <si>
    <r>
      <rPr>
        <sz val="12"/>
        <color rgb="FF000000"/>
        <rFont val="Times New Roman"/>
        <charset val="134"/>
      </rPr>
      <t xml:space="preserve">0731-82650057
</t>
    </r>
    <r>
      <rPr>
        <sz val="12"/>
        <color rgb="FF000000"/>
        <rFont val="宋体"/>
        <charset val="134"/>
      </rPr>
      <t>谢老师</t>
    </r>
  </si>
  <si>
    <r>
      <rPr>
        <sz val="12"/>
        <color rgb="FF000000"/>
        <rFont val="宋体"/>
        <charset val="134"/>
      </rPr>
      <t>湘雅药学院</t>
    </r>
    <r>
      <rPr>
        <sz val="12"/>
        <color rgb="FF000000"/>
        <rFont val="Times New Roman"/>
        <charset val="134"/>
      </rPr>
      <t xml:space="preserve">                     </t>
    </r>
  </si>
  <si>
    <r>
      <rPr>
        <sz val="12"/>
        <color rgb="FF000000"/>
        <rFont val="Times New Roman"/>
        <charset val="134"/>
      </rPr>
      <t xml:space="preserve">0731-82650329
</t>
    </r>
    <r>
      <rPr>
        <sz val="12"/>
        <color rgb="FF000000"/>
        <rFont val="宋体"/>
        <charset val="134"/>
      </rPr>
      <t>桂老师</t>
    </r>
  </si>
  <si>
    <r>
      <rPr>
        <sz val="12"/>
        <rFont val="宋体"/>
        <charset val="134"/>
      </rPr>
      <t>药剂</t>
    </r>
  </si>
  <si>
    <r>
      <rPr>
        <sz val="12"/>
        <rFont val="宋体"/>
        <charset val="134"/>
      </rPr>
      <t>药物分析</t>
    </r>
  </si>
  <si>
    <r>
      <rPr>
        <sz val="12"/>
        <rFont val="宋体"/>
        <charset val="134"/>
      </rPr>
      <t>药理学</t>
    </r>
  </si>
  <si>
    <r>
      <rPr>
        <sz val="12"/>
        <rFont val="宋体"/>
        <charset val="134"/>
      </rPr>
      <t>药化</t>
    </r>
  </si>
  <si>
    <r>
      <rPr>
        <sz val="12"/>
        <rFont val="宋体"/>
        <charset val="134"/>
      </rPr>
      <t>生药</t>
    </r>
  </si>
  <si>
    <r>
      <rPr>
        <sz val="12"/>
        <color rgb="FF000000"/>
        <rFont val="宋体"/>
        <charset val="134"/>
      </rPr>
      <t>湘雅护理学院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</si>
  <si>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rFont val="宋体"/>
        <charset val="134"/>
      </rPr>
      <t>护理学</t>
    </r>
  </si>
  <si>
    <r>
      <rPr>
        <sz val="12"/>
        <color rgb="FF000000"/>
        <rFont val="Times New Roman"/>
        <charset val="134"/>
      </rPr>
      <t xml:space="preserve">0731-82650316
</t>
    </r>
    <r>
      <rPr>
        <sz val="12"/>
        <color rgb="FF000000"/>
        <rFont val="宋体"/>
        <charset val="134"/>
      </rPr>
      <t>李老师</t>
    </r>
  </si>
  <si>
    <r>
      <rPr>
        <sz val="12"/>
        <rFont val="宋体"/>
        <charset val="134"/>
      </rPr>
      <t>护理</t>
    </r>
  </si>
  <si>
    <r>
      <rPr>
        <sz val="12"/>
        <color rgb="FF000000"/>
        <rFont val="宋体"/>
        <charset val="134"/>
      </rPr>
      <t>口腔医学院</t>
    </r>
    <r>
      <rPr>
        <sz val="12"/>
        <color rgb="FF000000"/>
        <rFont val="Times New Roman"/>
        <charset val="134"/>
      </rPr>
      <t xml:space="preserve">                 </t>
    </r>
  </si>
  <si>
    <r>
      <rPr>
        <sz val="12"/>
        <rFont val="宋体"/>
        <charset val="134"/>
      </rPr>
      <t>口腔医学</t>
    </r>
  </si>
  <si>
    <r>
      <rPr>
        <sz val="12"/>
        <color rgb="FF000000"/>
        <rFont val="Times New Roman"/>
        <charset val="134"/>
      </rPr>
      <t xml:space="preserve">0731-84805486
</t>
    </r>
    <r>
      <rPr>
        <sz val="12"/>
        <color rgb="FF000000"/>
        <rFont val="宋体"/>
        <charset val="134"/>
      </rPr>
      <t>张老师</t>
    </r>
  </si>
  <si>
    <r>
      <rPr>
        <sz val="12"/>
        <rFont val="宋体"/>
        <charset val="134"/>
      </rPr>
      <t>口腔整形美容学</t>
    </r>
  </si>
  <si>
    <r>
      <rPr>
        <sz val="12"/>
        <color rgb="FF000000"/>
        <rFont val="宋体"/>
        <charset val="134"/>
      </rPr>
      <t>公共卫生学院</t>
    </r>
    <r>
      <rPr>
        <sz val="12"/>
        <color rgb="FF000000"/>
        <rFont val="Times New Roman"/>
        <charset val="134"/>
      </rPr>
      <t xml:space="preserve">               </t>
    </r>
  </si>
  <si>
    <r>
      <rPr>
        <sz val="12"/>
        <rFont val="宋体"/>
        <charset val="134"/>
      </rPr>
      <t>公共卫生与预防医学</t>
    </r>
  </si>
  <si>
    <r>
      <rPr>
        <sz val="12"/>
        <color rgb="FF000000"/>
        <rFont val="Times New Roman"/>
        <charset val="134"/>
      </rPr>
      <t xml:space="preserve">0731-84805414
</t>
    </r>
    <r>
      <rPr>
        <sz val="12"/>
        <color rgb="FF000000"/>
        <rFont val="宋体"/>
        <charset val="134"/>
      </rPr>
      <t>尹老师</t>
    </r>
  </si>
  <si>
    <r>
      <rPr>
        <sz val="12"/>
        <rFont val="宋体"/>
        <charset val="134"/>
      </rPr>
      <t>流行病与卫生统计学</t>
    </r>
  </si>
  <si>
    <r>
      <rPr>
        <sz val="12"/>
        <rFont val="宋体"/>
        <charset val="134"/>
      </rPr>
      <t>社会医学与卫生事业管理</t>
    </r>
  </si>
  <si>
    <r>
      <rPr>
        <sz val="12"/>
        <rFont val="宋体"/>
        <charset val="134"/>
      </rPr>
      <t>公共卫生（</t>
    </r>
    <r>
      <rPr>
        <sz val="12"/>
        <rFont val="Times New Roman"/>
        <charset val="134"/>
      </rPr>
      <t>MPH</t>
    </r>
    <r>
      <rPr>
        <sz val="12"/>
        <rFont val="宋体"/>
        <charset val="134"/>
      </rPr>
      <t>）</t>
    </r>
  </si>
  <si>
    <t>湘雅医院</t>
  </si>
  <si>
    <r>
      <rPr>
        <sz val="12"/>
        <rFont val="宋体"/>
        <charset val="134"/>
      </rPr>
      <t>儿科学</t>
    </r>
  </si>
  <si>
    <r>
      <rPr>
        <sz val="12"/>
        <color rgb="FF000000"/>
        <rFont val="Times New Roman"/>
        <charset val="134"/>
      </rPr>
      <t xml:space="preserve">0731-89752066
</t>
    </r>
    <r>
      <rPr>
        <sz val="12"/>
        <color rgb="FF000000"/>
        <rFont val="宋体"/>
        <charset val="134"/>
      </rPr>
      <t>马老师</t>
    </r>
  </si>
  <si>
    <r>
      <rPr>
        <sz val="12"/>
        <rFont val="宋体"/>
        <charset val="134"/>
      </rPr>
      <t>耳鼻咽喉科学</t>
    </r>
  </si>
  <si>
    <r>
      <rPr>
        <sz val="12"/>
        <rFont val="宋体"/>
        <charset val="134"/>
      </rPr>
      <t>妇产科学</t>
    </r>
  </si>
  <si>
    <r>
      <rPr>
        <sz val="12"/>
        <rFont val="宋体"/>
        <charset val="134"/>
      </rPr>
      <t>康复医学与理疗学</t>
    </r>
  </si>
  <si>
    <r>
      <rPr>
        <sz val="12"/>
        <rFont val="宋体"/>
        <charset val="134"/>
      </rPr>
      <t>老年医学</t>
    </r>
  </si>
  <si>
    <r>
      <rPr>
        <sz val="12"/>
        <rFont val="宋体"/>
        <charset val="134"/>
      </rPr>
      <t>临床检验诊断学</t>
    </r>
  </si>
  <si>
    <r>
      <rPr>
        <sz val="12"/>
        <rFont val="宋体"/>
        <charset val="134"/>
      </rPr>
      <t>麻醉学</t>
    </r>
  </si>
  <si>
    <r>
      <rPr>
        <sz val="12"/>
        <rFont val="宋体"/>
        <charset val="134"/>
      </rPr>
      <t>内科学</t>
    </r>
  </si>
  <si>
    <r>
      <rPr>
        <sz val="12"/>
        <rFont val="宋体"/>
        <charset val="134"/>
      </rPr>
      <t>皮肤病与性病学</t>
    </r>
  </si>
  <si>
    <r>
      <rPr>
        <sz val="12"/>
        <rFont val="宋体"/>
        <charset val="134"/>
      </rPr>
      <t>神经病学</t>
    </r>
  </si>
  <si>
    <r>
      <rPr>
        <sz val="12"/>
        <rFont val="宋体"/>
        <charset val="134"/>
      </rPr>
      <t>外科学</t>
    </r>
  </si>
  <si>
    <r>
      <rPr>
        <sz val="12"/>
        <rFont val="宋体"/>
        <charset val="134"/>
      </rPr>
      <t>眼科学</t>
    </r>
  </si>
  <si>
    <r>
      <rPr>
        <sz val="12"/>
        <rFont val="宋体"/>
        <charset val="134"/>
      </rPr>
      <t>全科医学</t>
    </r>
  </si>
  <si>
    <r>
      <rPr>
        <sz val="12"/>
        <rFont val="宋体"/>
        <charset val="134"/>
      </rPr>
      <t>影像医学与核医学</t>
    </r>
  </si>
  <si>
    <r>
      <rPr>
        <sz val="12"/>
        <rFont val="宋体"/>
        <charset val="134"/>
      </rPr>
      <t>重症医学</t>
    </r>
  </si>
  <si>
    <r>
      <rPr>
        <sz val="12"/>
        <rFont val="宋体"/>
        <charset val="134"/>
      </rPr>
      <t>运动医学</t>
    </r>
  </si>
  <si>
    <r>
      <rPr>
        <sz val="12"/>
        <color rgb="FF000000"/>
        <rFont val="楷体_GB2312"/>
        <charset val="134"/>
      </rPr>
      <t>中西医结合治疗学</t>
    </r>
  </si>
  <si>
    <r>
      <rPr>
        <sz val="12"/>
        <rFont val="宋体"/>
        <charset val="134"/>
      </rPr>
      <t>肿瘤学</t>
    </r>
  </si>
  <si>
    <r>
      <rPr>
        <sz val="12"/>
        <rFont val="宋体"/>
        <charset val="134"/>
      </rPr>
      <t>急诊医学</t>
    </r>
  </si>
  <si>
    <r>
      <rPr>
        <sz val="12"/>
        <rFont val="宋体"/>
        <charset val="134"/>
      </rPr>
      <t>临床药学</t>
    </r>
  </si>
  <si>
    <r>
      <rPr>
        <sz val="12"/>
        <rFont val="宋体"/>
        <charset val="134"/>
      </rPr>
      <t>临床病理学</t>
    </r>
  </si>
  <si>
    <r>
      <rPr>
        <sz val="12"/>
        <color rgb="FF000000"/>
        <rFont val="楷体_GB2312"/>
        <charset val="134"/>
      </rPr>
      <t>药学</t>
    </r>
  </si>
  <si>
    <r>
      <rPr>
        <sz val="12"/>
        <color rgb="FF000000"/>
        <rFont val="楷体_GB2312"/>
        <charset val="134"/>
      </rPr>
      <t>病理学与病理生理学</t>
    </r>
  </si>
  <si>
    <r>
      <rPr>
        <sz val="12"/>
        <color rgb="FF000000"/>
        <rFont val="楷体_GB2312"/>
        <charset val="134"/>
      </rPr>
      <t>传染病</t>
    </r>
  </si>
  <si>
    <r>
      <rPr>
        <sz val="12"/>
        <color rgb="FF000000"/>
        <rFont val="楷体_GB2312"/>
        <charset val="134"/>
      </rPr>
      <t>放射</t>
    </r>
  </si>
  <si>
    <r>
      <rPr>
        <sz val="12"/>
        <color rgb="FF000000"/>
        <rFont val="楷体_GB2312"/>
        <charset val="134"/>
      </rPr>
      <t>风湿免疫</t>
    </r>
  </si>
  <si>
    <r>
      <rPr>
        <sz val="12"/>
        <color rgb="FF000000"/>
        <rFont val="楷体_GB2312"/>
        <charset val="134"/>
      </rPr>
      <t>骨外</t>
    </r>
  </si>
  <si>
    <r>
      <rPr>
        <sz val="12"/>
        <color rgb="FF000000"/>
        <rFont val="楷体_GB2312"/>
        <charset val="134"/>
      </rPr>
      <t>呼吸内科</t>
    </r>
  </si>
  <si>
    <r>
      <rPr>
        <sz val="12"/>
        <color rgb="FF000000"/>
        <rFont val="楷体_GB2312"/>
        <charset val="134"/>
      </rPr>
      <t>脊柱外科</t>
    </r>
  </si>
  <si>
    <r>
      <rPr>
        <sz val="12"/>
        <color rgb="FF000000"/>
        <rFont val="楷体_GB2312"/>
        <charset val="134"/>
      </rPr>
      <t>神经内科</t>
    </r>
  </si>
  <si>
    <r>
      <rPr>
        <sz val="12"/>
        <color rgb="FF000000"/>
        <rFont val="楷体_GB2312"/>
        <charset val="134"/>
      </rPr>
      <t>临床蛋白质组学与结构生物学</t>
    </r>
  </si>
  <si>
    <r>
      <rPr>
        <sz val="12"/>
        <color rgb="FF000000"/>
        <rFont val="楷体_GB2312"/>
        <charset val="134"/>
      </rPr>
      <t>泌尿外科</t>
    </r>
  </si>
  <si>
    <r>
      <rPr>
        <sz val="12"/>
        <color rgb="FF000000"/>
        <rFont val="楷体_GB2312"/>
        <charset val="134"/>
      </rPr>
      <t>内分泌</t>
    </r>
  </si>
  <si>
    <r>
      <rPr>
        <sz val="12"/>
        <color rgb="FF000000"/>
        <rFont val="楷体_GB2312"/>
        <charset val="134"/>
      </rPr>
      <t>普外</t>
    </r>
  </si>
  <si>
    <r>
      <rPr>
        <sz val="12"/>
        <color rgb="FF000000"/>
        <rFont val="楷体_GB2312"/>
        <charset val="134"/>
      </rPr>
      <t>神经外科</t>
    </r>
  </si>
  <si>
    <r>
      <rPr>
        <sz val="12"/>
        <color rgb="FF000000"/>
        <rFont val="楷体_GB2312"/>
        <charset val="134"/>
      </rPr>
      <t>肾内</t>
    </r>
  </si>
  <si>
    <r>
      <rPr>
        <sz val="12"/>
        <color rgb="FF000000"/>
        <rFont val="楷体_GB2312"/>
        <charset val="134"/>
      </rPr>
      <t>生物与医药（工程博士专项）</t>
    </r>
  </si>
  <si>
    <r>
      <rPr>
        <sz val="12"/>
        <color rgb="FF000000"/>
        <rFont val="楷体_GB2312"/>
        <charset val="134"/>
      </rPr>
      <t>消化内科</t>
    </r>
  </si>
  <si>
    <r>
      <rPr>
        <sz val="12"/>
        <color rgb="FF000000"/>
        <rFont val="楷体_GB2312"/>
        <charset val="134"/>
      </rPr>
      <t>心血管病</t>
    </r>
  </si>
  <si>
    <r>
      <rPr>
        <sz val="12"/>
        <color rgb="FF000000"/>
        <rFont val="楷体_GB2312"/>
        <charset val="134"/>
      </rPr>
      <t>药理学</t>
    </r>
  </si>
  <si>
    <t>湘雅二医院</t>
  </si>
  <si>
    <r>
      <rPr>
        <sz val="12"/>
        <color rgb="FF000000"/>
        <rFont val="宋体"/>
        <charset val="134"/>
      </rPr>
      <t>病理学与病理生理学</t>
    </r>
  </si>
  <si>
    <r>
      <rPr>
        <sz val="12"/>
        <color theme="1"/>
        <rFont val="Times New Roman"/>
        <charset val="134"/>
      </rPr>
      <t xml:space="preserve">0731-85294125
</t>
    </r>
    <r>
      <rPr>
        <sz val="12"/>
        <color theme="1"/>
        <rFont val="宋体"/>
        <charset val="134"/>
      </rPr>
      <t>金老师</t>
    </r>
  </si>
  <si>
    <r>
      <rPr>
        <sz val="12"/>
        <color theme="1"/>
        <rFont val="宋体"/>
        <charset val="134"/>
      </rPr>
      <t>儿科学</t>
    </r>
  </si>
  <si>
    <r>
      <rPr>
        <sz val="12"/>
        <color theme="1"/>
        <rFont val="宋体"/>
        <charset val="134"/>
      </rPr>
      <t>耳鼻咽喉科学</t>
    </r>
  </si>
  <si>
    <r>
      <rPr>
        <sz val="12"/>
        <color theme="1"/>
        <rFont val="宋体"/>
        <charset val="134"/>
      </rPr>
      <t>妇产科学</t>
    </r>
  </si>
  <si>
    <r>
      <rPr>
        <sz val="12"/>
        <color theme="1"/>
        <rFont val="宋体"/>
        <charset val="134"/>
      </rPr>
      <t>急诊医学</t>
    </r>
  </si>
  <si>
    <r>
      <rPr>
        <sz val="12"/>
        <color theme="1"/>
        <rFont val="宋体"/>
        <charset val="134"/>
      </rPr>
      <t>精神病与精神卫生学</t>
    </r>
  </si>
  <si>
    <r>
      <rPr>
        <sz val="12"/>
        <color theme="1"/>
        <rFont val="宋体"/>
        <charset val="134"/>
      </rPr>
      <t>康复医学与理疗学</t>
    </r>
  </si>
  <si>
    <r>
      <rPr>
        <sz val="12"/>
        <color theme="1"/>
        <rFont val="宋体"/>
        <charset val="134"/>
      </rPr>
      <t>口腔医学</t>
    </r>
  </si>
  <si>
    <r>
      <rPr>
        <sz val="12"/>
        <color theme="1"/>
        <rFont val="宋体"/>
        <charset val="134"/>
      </rPr>
      <t>老年医学</t>
    </r>
  </si>
  <si>
    <r>
      <rPr>
        <sz val="12"/>
        <rFont val="宋体"/>
        <charset val="134"/>
      </rPr>
      <t>临床病理学（不授博士学位）</t>
    </r>
  </si>
  <si>
    <r>
      <rPr>
        <sz val="12"/>
        <color theme="1"/>
        <rFont val="宋体"/>
        <charset val="134"/>
      </rPr>
      <t>临床检验诊断学</t>
    </r>
  </si>
  <si>
    <r>
      <rPr>
        <sz val="12"/>
        <color theme="1"/>
        <rFont val="宋体"/>
        <charset val="134"/>
      </rPr>
      <t>临床心理学</t>
    </r>
  </si>
  <si>
    <r>
      <rPr>
        <sz val="12"/>
        <color theme="1"/>
        <rFont val="宋体"/>
        <charset val="134"/>
      </rPr>
      <t>临床药学</t>
    </r>
  </si>
  <si>
    <r>
      <rPr>
        <sz val="12"/>
        <color theme="1"/>
        <rFont val="宋体"/>
        <charset val="134"/>
      </rPr>
      <t>麻醉学</t>
    </r>
  </si>
  <si>
    <r>
      <rPr>
        <sz val="12"/>
        <color theme="1"/>
        <rFont val="宋体"/>
        <charset val="134"/>
      </rPr>
      <t>内科学</t>
    </r>
  </si>
  <si>
    <r>
      <rPr>
        <sz val="12"/>
        <color theme="1"/>
        <rFont val="宋体"/>
        <charset val="134"/>
      </rPr>
      <t>皮肤病与性病学</t>
    </r>
  </si>
  <si>
    <r>
      <rPr>
        <sz val="12"/>
        <color theme="1"/>
        <rFont val="宋体"/>
        <charset val="134"/>
      </rPr>
      <t>全科医学</t>
    </r>
  </si>
  <si>
    <r>
      <rPr>
        <sz val="12"/>
        <color theme="1"/>
        <rFont val="宋体"/>
        <charset val="134"/>
      </rPr>
      <t>神经病学</t>
    </r>
  </si>
  <si>
    <r>
      <rPr>
        <sz val="12"/>
        <color theme="1"/>
        <rFont val="宋体"/>
        <charset val="134"/>
      </rPr>
      <t>外科学</t>
    </r>
  </si>
  <si>
    <r>
      <rPr>
        <sz val="12"/>
        <color theme="1"/>
        <rFont val="宋体"/>
        <charset val="134"/>
      </rPr>
      <t>心理学</t>
    </r>
  </si>
  <si>
    <r>
      <rPr>
        <sz val="12"/>
        <color theme="1"/>
        <rFont val="宋体"/>
        <charset val="134"/>
      </rPr>
      <t>眼科学</t>
    </r>
  </si>
  <si>
    <r>
      <rPr>
        <sz val="12"/>
        <color theme="1"/>
        <rFont val="宋体"/>
        <charset val="134"/>
      </rPr>
      <t>药学</t>
    </r>
  </si>
  <si>
    <r>
      <rPr>
        <sz val="12"/>
        <color theme="1"/>
        <rFont val="宋体"/>
        <charset val="134"/>
      </rPr>
      <t>影像医学与核医学</t>
    </r>
  </si>
  <si>
    <r>
      <rPr>
        <sz val="12"/>
        <color theme="1"/>
        <rFont val="宋体"/>
        <charset val="134"/>
      </rPr>
      <t>中西医结合治疗学</t>
    </r>
  </si>
  <si>
    <r>
      <rPr>
        <sz val="12"/>
        <color theme="1"/>
        <rFont val="宋体"/>
        <charset val="134"/>
      </rPr>
      <t>肿瘤学</t>
    </r>
  </si>
  <si>
    <r>
      <rPr>
        <sz val="12"/>
        <rFont val="宋体"/>
        <charset val="134"/>
      </rPr>
      <t>应用心理学</t>
    </r>
  </si>
  <si>
    <r>
      <rPr>
        <sz val="12"/>
        <color theme="1"/>
        <rFont val="宋体"/>
        <charset val="134"/>
      </rPr>
      <t>小计</t>
    </r>
  </si>
  <si>
    <t>湘雅三医院</t>
  </si>
  <si>
    <r>
      <rPr>
        <sz val="12"/>
        <color theme="1"/>
        <rFont val="Times New Roman"/>
        <charset val="134"/>
      </rPr>
      <t xml:space="preserve">0731-88618473
</t>
    </r>
    <r>
      <rPr>
        <sz val="12"/>
        <color theme="1"/>
        <rFont val="宋体"/>
        <charset val="134"/>
      </rPr>
      <t>刘老师</t>
    </r>
  </si>
  <si>
    <r>
      <rPr>
        <sz val="12"/>
        <color rgb="FF000000"/>
        <rFont val="宋体"/>
        <charset val="134"/>
      </rPr>
      <t>免疫学</t>
    </r>
  </si>
  <si>
    <r>
      <rPr>
        <sz val="12"/>
        <color rgb="FF000000"/>
        <rFont val="宋体"/>
        <charset val="134"/>
      </rPr>
      <t>康复医学与理疗学</t>
    </r>
  </si>
  <si>
    <r>
      <rPr>
        <sz val="12"/>
        <color theme="1"/>
        <rFont val="宋体"/>
        <charset val="134"/>
      </rPr>
      <t>特种医学</t>
    </r>
  </si>
  <si>
    <r>
      <rPr>
        <sz val="12"/>
        <color theme="1"/>
        <rFont val="宋体"/>
        <charset val="134"/>
      </rPr>
      <t>重症医学</t>
    </r>
  </si>
  <si>
    <r>
      <rPr>
        <sz val="12"/>
        <color theme="1"/>
        <rFont val="宋体"/>
        <charset val="134"/>
      </rPr>
      <t>应用心理学</t>
    </r>
  </si>
  <si>
    <r>
      <rPr>
        <sz val="12"/>
        <color theme="1"/>
        <rFont val="宋体"/>
        <charset val="134"/>
      </rPr>
      <t>口腔整形美容学</t>
    </r>
  </si>
  <si>
    <t>中南大学2023届本科生生源信息</t>
  </si>
  <si>
    <t>人数</t>
  </si>
  <si>
    <t>学院联系方式</t>
  </si>
  <si>
    <t>材料科学与工程学院</t>
  </si>
  <si>
    <t>材料科学与工程</t>
  </si>
  <si>
    <r>
      <rPr>
        <sz val="12"/>
        <color theme="1"/>
        <rFont val="Times New Roman"/>
        <charset val="134"/>
      </rPr>
      <t xml:space="preserve">0731-88836700
</t>
    </r>
    <r>
      <rPr>
        <sz val="12"/>
        <color theme="1"/>
        <rFont val="宋体"/>
        <charset val="134"/>
      </rPr>
      <t>杨老师</t>
    </r>
  </si>
  <si>
    <t>测绘工程</t>
  </si>
  <si>
    <r>
      <rPr>
        <sz val="12"/>
        <color theme="1"/>
        <rFont val="Times New Roman"/>
        <charset val="134"/>
      </rPr>
      <t xml:space="preserve">0731-88836729
</t>
    </r>
    <r>
      <rPr>
        <sz val="12"/>
        <color theme="1"/>
        <rFont val="SimSun"/>
        <charset val="134"/>
      </rPr>
      <t>胡老师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SimSun"/>
        <charset val="134"/>
      </rPr>
      <t>彭老师</t>
    </r>
  </si>
  <si>
    <t>资源勘查工程</t>
  </si>
  <si>
    <t>地球物理学</t>
  </si>
  <si>
    <t>地理信息科学</t>
  </si>
  <si>
    <t>地质工程</t>
  </si>
  <si>
    <t>遥感科学与技术</t>
  </si>
  <si>
    <t>法学院</t>
  </si>
  <si>
    <t>法学</t>
  </si>
  <si>
    <r>
      <rPr>
        <sz val="12"/>
        <color theme="1"/>
        <rFont val="Times New Roman"/>
        <charset val="134"/>
      </rPr>
      <t xml:space="preserve">0731-88660215
</t>
    </r>
    <r>
      <rPr>
        <sz val="12"/>
        <color theme="1"/>
        <rFont val="宋体"/>
        <charset val="134"/>
      </rPr>
      <t>吴老师</t>
    </r>
  </si>
  <si>
    <t>法学卓越人才培养</t>
  </si>
  <si>
    <t>粉末冶金研究院</t>
  </si>
  <si>
    <t>粉体材料科学与工程</t>
  </si>
  <si>
    <r>
      <rPr>
        <sz val="12"/>
        <color theme="1"/>
        <rFont val="Times New Roman"/>
        <charset val="134"/>
      </rPr>
      <t xml:space="preserve">0731-88830389
</t>
    </r>
    <r>
      <rPr>
        <sz val="12"/>
        <color theme="1"/>
        <rFont val="宋体"/>
        <charset val="134"/>
      </rPr>
      <t>陈老师</t>
    </r>
  </si>
  <si>
    <t>粉体材料科学与工程卓越人才培养</t>
  </si>
  <si>
    <t>材料化学</t>
  </si>
  <si>
    <t>高分子材料与工程</t>
  </si>
  <si>
    <t>材料化学专业国际班</t>
  </si>
  <si>
    <t>公共管理学院</t>
  </si>
  <si>
    <t>劳动与社会保障</t>
  </si>
  <si>
    <r>
      <rPr>
        <sz val="12"/>
        <color theme="1"/>
        <rFont val="Times New Roman"/>
        <charset val="134"/>
      </rPr>
      <t xml:space="preserve">0731-88879124
</t>
    </r>
    <r>
      <rPr>
        <sz val="12"/>
        <color theme="1"/>
        <rFont val="SimSun"/>
        <charset val="134"/>
      </rPr>
      <t>梁老师</t>
    </r>
  </si>
  <si>
    <t>行政管理</t>
  </si>
  <si>
    <t>社会学</t>
  </si>
  <si>
    <t>化学化工学院</t>
  </si>
  <si>
    <t>化学工程与工艺</t>
  </si>
  <si>
    <r>
      <rPr>
        <sz val="12"/>
        <color theme="1"/>
        <rFont val="Times New Roman"/>
        <charset val="134"/>
      </rPr>
      <t xml:space="preserve">0731-88879826
</t>
    </r>
    <r>
      <rPr>
        <sz val="12"/>
        <color theme="1"/>
        <rFont val="宋体"/>
        <charset val="134"/>
      </rPr>
      <t>赵老师</t>
    </r>
  </si>
  <si>
    <t>应用化学</t>
  </si>
  <si>
    <t>制药工程</t>
  </si>
  <si>
    <t>机电工程学院</t>
  </si>
  <si>
    <t>机械设计制造及其自动化</t>
  </si>
  <si>
    <r>
      <rPr>
        <sz val="12"/>
        <color theme="1"/>
        <rFont val="Times New Roman"/>
        <charset val="134"/>
      </rPr>
      <t xml:space="preserve">0731-88876580
</t>
    </r>
    <r>
      <rPr>
        <sz val="12"/>
        <color theme="1"/>
        <rFont val="SimSun"/>
        <charset val="134"/>
      </rPr>
      <t>章老师</t>
    </r>
  </si>
  <si>
    <t>车辆工程</t>
  </si>
  <si>
    <t>微电子科学与工程</t>
  </si>
  <si>
    <t>航空航天工程</t>
  </si>
  <si>
    <t>计算机科学与技术</t>
  </si>
  <si>
    <r>
      <rPr>
        <sz val="12"/>
        <color theme="1"/>
        <rFont val="Times New Roman"/>
        <charset val="134"/>
      </rPr>
      <t xml:space="preserve">0731-88879499
</t>
    </r>
    <r>
      <rPr>
        <sz val="12"/>
        <color theme="1"/>
        <rFont val="宋体"/>
        <charset val="134"/>
      </rPr>
      <t>李老师</t>
    </r>
  </si>
  <si>
    <t>数据科学与大数据技术</t>
  </si>
  <si>
    <t>信息安全</t>
  </si>
  <si>
    <t>物联网工程</t>
  </si>
  <si>
    <t>软件工程</t>
  </si>
  <si>
    <t>通信工程</t>
  </si>
  <si>
    <t>建筑与艺术学院</t>
  </si>
  <si>
    <t>产品设计</t>
  </si>
  <si>
    <r>
      <rPr>
        <sz val="12"/>
        <color theme="1"/>
        <rFont val="Times New Roman"/>
        <charset val="134"/>
      </rPr>
      <t xml:space="preserve">0731-88830404
</t>
    </r>
    <r>
      <rPr>
        <sz val="12"/>
        <color theme="1"/>
        <rFont val="SimSun"/>
        <charset val="134"/>
      </rPr>
      <t>李老师</t>
    </r>
  </si>
  <si>
    <t>视觉传达设计</t>
  </si>
  <si>
    <t>环境设计</t>
  </si>
  <si>
    <t>音乐表演</t>
  </si>
  <si>
    <t>舞蹈表演</t>
  </si>
  <si>
    <t>建筑学</t>
  </si>
  <si>
    <r>
      <rPr>
        <sz val="12"/>
        <color theme="1"/>
        <rFont val="Times New Roman"/>
        <charset val="134"/>
      </rPr>
      <t xml:space="preserve">0731-82656900
</t>
    </r>
    <r>
      <rPr>
        <sz val="12"/>
        <color theme="1"/>
        <rFont val="SimSun"/>
        <charset val="134"/>
      </rPr>
      <t>李老师</t>
    </r>
  </si>
  <si>
    <t>城乡规划</t>
  </si>
  <si>
    <t>交通运输工程学院</t>
  </si>
  <si>
    <t>交通运输</t>
  </si>
  <si>
    <r>
      <rPr>
        <sz val="12"/>
        <color theme="1"/>
        <rFont val="Times New Roman"/>
        <charset val="134"/>
      </rPr>
      <t xml:space="preserve">0731-82655053
</t>
    </r>
    <r>
      <rPr>
        <sz val="12"/>
        <color theme="1"/>
        <rFont val="宋体"/>
        <charset val="134"/>
      </rPr>
      <t>郑老师</t>
    </r>
  </si>
  <si>
    <t>交通设备与控制工程</t>
  </si>
  <si>
    <t>物流工程</t>
  </si>
  <si>
    <t>轨道交通信号与控制</t>
  </si>
  <si>
    <t>思想政治教育</t>
  </si>
  <si>
    <r>
      <rPr>
        <sz val="12"/>
        <color theme="1"/>
        <rFont val="Times New Roman"/>
        <charset val="134"/>
      </rPr>
      <t xml:space="preserve">0731-88837976
</t>
    </r>
    <r>
      <rPr>
        <sz val="12"/>
        <color theme="1"/>
        <rFont val="宋体"/>
        <charset val="134"/>
      </rPr>
      <t>陈老师</t>
    </r>
  </si>
  <si>
    <t>能源科学与工程学院</t>
  </si>
  <si>
    <t>能源与动力工程</t>
  </si>
  <si>
    <r>
      <rPr>
        <sz val="12"/>
        <color theme="1"/>
        <rFont val="Times New Roman"/>
        <charset val="134"/>
      </rPr>
      <t xml:space="preserve">0731-88830239
</t>
    </r>
    <r>
      <rPr>
        <sz val="12"/>
        <color theme="1"/>
        <rFont val="SimSun"/>
        <charset val="134"/>
      </rPr>
      <t>朱老师</t>
    </r>
  </si>
  <si>
    <t>新能源科学与工程</t>
  </si>
  <si>
    <t>建筑环境与能源应用工程</t>
  </si>
  <si>
    <t>商学院</t>
  </si>
  <si>
    <t>工商管理</t>
  </si>
  <si>
    <r>
      <rPr>
        <sz val="12"/>
        <color theme="1"/>
        <rFont val="Times New Roman"/>
        <charset val="134"/>
      </rPr>
      <t xml:space="preserve">0731-88876850
</t>
    </r>
    <r>
      <rPr>
        <sz val="12"/>
        <color theme="1"/>
        <rFont val="宋体"/>
        <charset val="134"/>
      </rPr>
      <t>李老师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许老师</t>
    </r>
  </si>
  <si>
    <t>信息管理与信息系统</t>
  </si>
  <si>
    <t>会计学</t>
  </si>
  <si>
    <t>财务管理</t>
  </si>
  <si>
    <t>金融学</t>
  </si>
  <si>
    <t>国际经济与贸易</t>
  </si>
  <si>
    <t>电子商务</t>
  </si>
  <si>
    <t>市场营销</t>
  </si>
  <si>
    <t>数据科学与商业分析卓越人才培养</t>
  </si>
  <si>
    <r>
      <rPr>
        <sz val="12"/>
        <color theme="1"/>
        <rFont val="SimSun"/>
        <charset val="134"/>
      </rPr>
      <t>工商管理</t>
    </r>
    <r>
      <rPr>
        <sz val="12"/>
        <color theme="1"/>
        <rFont val="Times New Roman"/>
        <charset val="134"/>
      </rPr>
      <t>(</t>
    </r>
    <r>
      <rPr>
        <sz val="12"/>
        <color theme="1"/>
        <rFont val="SimSun"/>
        <charset val="134"/>
      </rPr>
      <t>高水平运动</t>
    </r>
    <r>
      <rPr>
        <sz val="12"/>
        <color theme="1"/>
        <rFont val="Times New Roman"/>
        <charset val="134"/>
      </rPr>
      <t>)</t>
    </r>
  </si>
  <si>
    <t>数学与统计学院</t>
  </si>
  <si>
    <t>数学与应用数学</t>
  </si>
  <si>
    <r>
      <rPr>
        <sz val="12"/>
        <color theme="1"/>
        <rFont val="Times New Roman"/>
        <charset val="134"/>
      </rPr>
      <t xml:space="preserve">0731-88660153
</t>
    </r>
    <r>
      <rPr>
        <sz val="12"/>
        <color theme="1"/>
        <rFont val="宋体"/>
        <charset val="134"/>
      </rPr>
      <t>王老师</t>
    </r>
  </si>
  <si>
    <t>统计学</t>
  </si>
  <si>
    <t>信息与计算科学</t>
  </si>
  <si>
    <t>体育教研部</t>
  </si>
  <si>
    <t>运动训练</t>
  </si>
  <si>
    <r>
      <rPr>
        <sz val="12"/>
        <color theme="1"/>
        <rFont val="Times New Roman"/>
        <charset val="134"/>
      </rPr>
      <t xml:space="preserve">0731-88837650
</t>
    </r>
    <r>
      <rPr>
        <sz val="12"/>
        <color theme="1"/>
        <rFont val="宋体"/>
        <charset val="134"/>
      </rPr>
      <t>黄老师</t>
    </r>
  </si>
  <si>
    <t>土木工程学院</t>
  </si>
  <si>
    <t>土木工程</t>
  </si>
  <si>
    <r>
      <rPr>
        <sz val="12"/>
        <color theme="1"/>
        <rFont val="Times New Roman"/>
        <charset val="134"/>
      </rPr>
      <t xml:space="preserve">0731-82655631
</t>
    </r>
    <r>
      <rPr>
        <sz val="12"/>
        <color theme="1"/>
        <rFont val="SimSun"/>
        <charset val="134"/>
      </rPr>
      <t>王老师</t>
    </r>
  </si>
  <si>
    <t>土木卓越</t>
  </si>
  <si>
    <t>工程管理</t>
  </si>
  <si>
    <t>工程力学</t>
  </si>
  <si>
    <t>土木国际</t>
  </si>
  <si>
    <t>消防工程</t>
  </si>
  <si>
    <t>铁道工程</t>
  </si>
  <si>
    <t>外国语学院</t>
  </si>
  <si>
    <t>英语</t>
  </si>
  <si>
    <r>
      <rPr>
        <sz val="12"/>
        <color theme="1"/>
        <rFont val="Times New Roman"/>
        <charset val="134"/>
      </rPr>
      <t xml:space="preserve">0731-88876034
</t>
    </r>
    <r>
      <rPr>
        <sz val="12"/>
        <color theme="1"/>
        <rFont val="SimSun"/>
        <charset val="134"/>
      </rPr>
      <t>封老师</t>
    </r>
  </si>
  <si>
    <t>日语</t>
  </si>
  <si>
    <t>法语</t>
  </si>
  <si>
    <t>西班牙语</t>
  </si>
  <si>
    <t>文学与新闻传播学院</t>
  </si>
  <si>
    <t>汉语言文学</t>
  </si>
  <si>
    <t>数字出版</t>
  </si>
  <si>
    <r>
      <rPr>
        <sz val="12"/>
        <color theme="1"/>
        <rFont val="SimSun"/>
        <charset val="134"/>
      </rPr>
      <t>数字出版</t>
    </r>
    <r>
      <rPr>
        <sz val="12"/>
        <color theme="1"/>
        <rFont val="Times New Roman"/>
        <charset val="134"/>
      </rPr>
      <t>T</t>
    </r>
  </si>
  <si>
    <t>广播电视学</t>
  </si>
  <si>
    <t>哲学</t>
  </si>
  <si>
    <t>物理与电子学院</t>
  </si>
  <si>
    <t>电子信息科学与技术</t>
  </si>
  <si>
    <r>
      <rPr>
        <sz val="12"/>
        <color theme="1"/>
        <rFont val="Times New Roman"/>
        <charset val="134"/>
      </rPr>
      <t xml:space="preserve">0731-88836853
</t>
    </r>
    <r>
      <rPr>
        <sz val="12"/>
        <color theme="1"/>
        <rFont val="宋体"/>
        <charset val="134"/>
      </rPr>
      <t>郭老师</t>
    </r>
  </si>
  <si>
    <t>光电信息科学与工程</t>
  </si>
  <si>
    <t>应用物理</t>
  </si>
  <si>
    <t>物理拔尖班</t>
  </si>
  <si>
    <t>冶金与环境学院</t>
  </si>
  <si>
    <t>冶金工程</t>
  </si>
  <si>
    <r>
      <rPr>
        <sz val="12"/>
        <color theme="1"/>
        <rFont val="Times New Roman"/>
        <charset val="134"/>
      </rPr>
      <t xml:space="preserve">0731-88830277
</t>
    </r>
    <r>
      <rPr>
        <sz val="12"/>
        <color theme="1"/>
        <rFont val="宋体"/>
        <charset val="134"/>
      </rPr>
      <t>熊老师</t>
    </r>
  </si>
  <si>
    <t>冶金工程卓越人才培养</t>
  </si>
  <si>
    <t>环境工程</t>
  </si>
  <si>
    <t>新能源材料与器件</t>
  </si>
  <si>
    <t>资源加工与生物工程学院</t>
  </si>
  <si>
    <t>矿物加工工程卓越人才培养</t>
  </si>
  <si>
    <r>
      <rPr>
        <sz val="12"/>
        <color theme="1"/>
        <rFont val="Times New Roman"/>
        <charset val="134"/>
      </rPr>
      <t xml:space="preserve">0731-88879622
</t>
    </r>
    <r>
      <rPr>
        <sz val="12"/>
        <color theme="1"/>
        <rFont val="宋体"/>
        <charset val="134"/>
      </rPr>
      <t>邵老师</t>
    </r>
  </si>
  <si>
    <t>矿物加工工程</t>
  </si>
  <si>
    <t>无机非金属材料工程</t>
  </si>
  <si>
    <t>生物工程</t>
  </si>
  <si>
    <t>生物技术</t>
  </si>
  <si>
    <t>资源与安全工程学院</t>
  </si>
  <si>
    <t>采矿工程</t>
  </si>
  <si>
    <r>
      <rPr>
        <sz val="12"/>
        <color theme="1"/>
        <rFont val="Times New Roman"/>
        <charset val="134"/>
      </rPr>
      <t xml:space="preserve">0731-88836451
</t>
    </r>
    <r>
      <rPr>
        <sz val="12"/>
        <color theme="1"/>
        <rFont val="SimSun"/>
        <charset val="134"/>
      </rPr>
      <t>肖老师</t>
    </r>
  </si>
  <si>
    <t>城市地下空间工程</t>
  </si>
  <si>
    <t>安全工程</t>
  </si>
  <si>
    <t>自动化学院</t>
  </si>
  <si>
    <t>测控技术与仪器</t>
  </si>
  <si>
    <r>
      <rPr>
        <sz val="12"/>
        <color theme="1"/>
        <rFont val="Times New Roman"/>
        <charset val="134"/>
      </rPr>
      <t xml:space="preserve">0731-88836703
</t>
    </r>
    <r>
      <rPr>
        <sz val="12"/>
        <color theme="1"/>
        <rFont val="宋体"/>
        <charset val="134"/>
      </rPr>
      <t>张老师</t>
    </r>
  </si>
  <si>
    <t>自动化</t>
  </si>
  <si>
    <t>电气工程及其自动化</t>
  </si>
  <si>
    <t>智能科学与技术</t>
  </si>
  <si>
    <t>电子信息工程</t>
  </si>
  <si>
    <t>探测制导与控制技术</t>
  </si>
  <si>
    <t>基础医学院</t>
  </si>
  <si>
    <t>基础医学</t>
  </si>
  <si>
    <r>
      <rPr>
        <sz val="12"/>
        <color theme="1"/>
        <rFont val="Times New Roman"/>
        <charset val="134"/>
      </rPr>
      <t xml:space="preserve">0731-82650400
</t>
    </r>
    <r>
      <rPr>
        <sz val="12"/>
        <color theme="1"/>
        <rFont val="宋体"/>
        <charset val="134"/>
      </rPr>
      <t>胡老师</t>
    </r>
  </si>
  <si>
    <t>法医学</t>
  </si>
  <si>
    <t>生物医学工程</t>
  </si>
  <si>
    <t>生命科学学院</t>
  </si>
  <si>
    <t>生物科学</t>
  </si>
  <si>
    <r>
      <rPr>
        <sz val="12"/>
        <color theme="1"/>
        <rFont val="Times New Roman"/>
        <charset val="134"/>
      </rPr>
      <t xml:space="preserve">0731-82650326
</t>
    </r>
    <r>
      <rPr>
        <sz val="12"/>
        <color theme="1"/>
        <rFont val="宋体"/>
        <charset val="134"/>
      </rPr>
      <t>王老师</t>
    </r>
  </si>
  <si>
    <t>生物信息学</t>
  </si>
  <si>
    <t>湘雅医学院</t>
  </si>
  <si>
    <t>临床医学</t>
  </si>
  <si>
    <r>
      <rPr>
        <sz val="12"/>
        <color theme="1"/>
        <rFont val="Times New Roman"/>
        <charset val="134"/>
      </rPr>
      <t xml:space="preserve">0731-82650057
</t>
    </r>
    <r>
      <rPr>
        <sz val="12"/>
        <color theme="1"/>
        <rFont val="宋体"/>
        <charset val="134"/>
      </rPr>
      <t>谢老师</t>
    </r>
  </si>
  <si>
    <t>精神医学</t>
  </si>
  <si>
    <t>麻醉学</t>
  </si>
  <si>
    <t>医学检验技术</t>
  </si>
  <si>
    <t>湘雅药学院</t>
  </si>
  <si>
    <t>药学</t>
  </si>
  <si>
    <r>
      <rPr>
        <sz val="12"/>
        <color theme="1"/>
        <rFont val="Times New Roman"/>
        <charset val="134"/>
      </rPr>
      <t xml:space="preserve">0731-82650329
</t>
    </r>
    <r>
      <rPr>
        <sz val="12"/>
        <color theme="1"/>
        <rFont val="宋体"/>
        <charset val="134"/>
      </rPr>
      <t>陈老师</t>
    </r>
  </si>
  <si>
    <r>
      <rPr>
        <sz val="12"/>
        <color theme="1"/>
        <rFont val="SimSun"/>
        <charset val="134"/>
      </rPr>
      <t>临床药学（</t>
    </r>
    <r>
      <rPr>
        <sz val="12"/>
        <color theme="1"/>
        <rFont val="Times New Roman"/>
        <charset val="134"/>
      </rPr>
      <t>1801</t>
    </r>
    <r>
      <rPr>
        <sz val="12"/>
        <color theme="1"/>
        <rFont val="SimSun"/>
        <charset val="134"/>
      </rPr>
      <t>班）</t>
    </r>
  </si>
  <si>
    <t>湘雅护理学院</t>
  </si>
  <si>
    <t>护理学</t>
  </si>
  <si>
    <r>
      <rPr>
        <sz val="12"/>
        <color theme="1"/>
        <rFont val="Times New Roman"/>
        <charset val="134"/>
      </rPr>
      <t xml:space="preserve">0731-89916339
</t>
    </r>
    <r>
      <rPr>
        <sz val="12"/>
        <color theme="1"/>
        <rFont val="宋体"/>
        <charset val="134"/>
      </rPr>
      <t>张老师</t>
    </r>
  </si>
  <si>
    <t>湘雅口腔医学院</t>
  </si>
  <si>
    <t>口腔医学</t>
  </si>
  <si>
    <r>
      <rPr>
        <sz val="12"/>
        <color theme="1"/>
        <rFont val="Times New Roman"/>
        <charset val="134"/>
      </rPr>
      <t xml:space="preserve">0731-84805486
</t>
    </r>
    <r>
      <rPr>
        <sz val="12"/>
        <color theme="1"/>
        <rFont val="宋体"/>
        <charset val="134"/>
      </rPr>
      <t>张老师</t>
    </r>
  </si>
  <si>
    <t>湘雅公共卫生学院</t>
  </si>
  <si>
    <t>预防医学</t>
  </si>
  <si>
    <r>
      <rPr>
        <sz val="12"/>
        <color theme="1"/>
        <rFont val="Times New Roman"/>
        <charset val="134"/>
      </rPr>
      <t xml:space="preserve">0731-84805414
</t>
    </r>
    <r>
      <rPr>
        <sz val="12"/>
        <color theme="1"/>
        <rFont val="宋体"/>
        <charset val="134"/>
      </rPr>
      <t>尹老师</t>
    </r>
  </si>
  <si>
    <t>2023届生源信息汇总</t>
  </si>
  <si>
    <t>本科</t>
  </si>
  <si>
    <t>/</t>
  </si>
  <si>
    <t>各学院就业办公人员通讯录</t>
  </si>
  <si>
    <t>办公室电话</t>
  </si>
  <si>
    <t>学生类别</t>
  </si>
  <si>
    <t>联系人</t>
  </si>
  <si>
    <t>办公地点</t>
  </si>
  <si>
    <t>校区</t>
  </si>
  <si>
    <t xml:space="preserve">材料科学与工程学院 </t>
  </si>
  <si>
    <t>0731-88836700</t>
  </si>
  <si>
    <t>本科生</t>
  </si>
  <si>
    <t>杨老师</t>
  </si>
  <si>
    <t>特冶楼232</t>
  </si>
  <si>
    <t>校本部</t>
  </si>
  <si>
    <t>0731-88830864</t>
  </si>
  <si>
    <t>研究生</t>
  </si>
  <si>
    <t>宋老师</t>
  </si>
  <si>
    <t>特冶楼223</t>
  </si>
  <si>
    <t>0731-88830389</t>
  </si>
  <si>
    <t>陈老师</t>
  </si>
  <si>
    <t>粉末冶金研究院
科研楼315</t>
  </si>
  <si>
    <t>彭老师</t>
  </si>
  <si>
    <t>0731-88830239</t>
  </si>
  <si>
    <t>朱老师</t>
  </si>
  <si>
    <t>能源楼215</t>
  </si>
  <si>
    <t>汤老师</t>
  </si>
  <si>
    <t>0731-88876850</t>
  </si>
  <si>
    <t>李老师</t>
  </si>
  <si>
    <t>管理楼110</t>
  </si>
  <si>
    <t>0731-88830317</t>
  </si>
  <si>
    <t>段老师</t>
  </si>
  <si>
    <t>管理楼417</t>
  </si>
  <si>
    <t>0731-88830277</t>
  </si>
  <si>
    <t>熊老师</t>
  </si>
  <si>
    <t>金贵楼209-2</t>
  </si>
  <si>
    <t>0731-88836724</t>
  </si>
  <si>
    <t>罗老师</t>
  </si>
  <si>
    <t>金贵楼209-1</t>
  </si>
  <si>
    <t>0731-88879622</t>
  </si>
  <si>
    <t>邵老师</t>
  </si>
  <si>
    <t>生物楼308</t>
  </si>
  <si>
    <t>0731-88879623</t>
  </si>
  <si>
    <t>王老师</t>
  </si>
  <si>
    <t>生物楼309</t>
  </si>
  <si>
    <t>0731-88836451</t>
  </si>
  <si>
    <t>肖老师</t>
  </si>
  <si>
    <t>采矿楼204</t>
  </si>
  <si>
    <t>周老师</t>
  </si>
  <si>
    <t>0731-88836703</t>
  </si>
  <si>
    <t>张老师</t>
  </si>
  <si>
    <t>民主楼322</t>
  </si>
  <si>
    <t>0731-88836715</t>
  </si>
  <si>
    <t>常老师</t>
  </si>
  <si>
    <t>0731-88660215</t>
  </si>
  <si>
    <t>吴老师</t>
  </si>
  <si>
    <t>法学院209</t>
  </si>
  <si>
    <t>南校区</t>
  </si>
  <si>
    <t>0731-88837976</t>
  </si>
  <si>
    <t>马院506</t>
  </si>
  <si>
    <t>0731-88836744</t>
  </si>
  <si>
    <t>唐老师</t>
  </si>
  <si>
    <t>文新院223</t>
  </si>
  <si>
    <t>0731-88836729</t>
  </si>
  <si>
    <t>胡老师
彭老师</t>
  </si>
  <si>
    <t>新地科楼126</t>
  </si>
  <si>
    <t>新校区</t>
  </si>
  <si>
    <t>0731-88836782</t>
  </si>
  <si>
    <t>田老师</t>
  </si>
  <si>
    <t>新地科楼128</t>
  </si>
  <si>
    <t>0731-88879826</t>
  </si>
  <si>
    <t>赵老师</t>
  </si>
  <si>
    <t>化工院241</t>
  </si>
  <si>
    <t>0731-88876181</t>
  </si>
  <si>
    <t>滕老师</t>
  </si>
  <si>
    <t>化工院239</t>
  </si>
  <si>
    <t>0731-88879499</t>
  </si>
  <si>
    <t>信息楼119</t>
  </si>
  <si>
    <t>孙老师</t>
  </si>
  <si>
    <t>0731-88876580</t>
  </si>
  <si>
    <t>章老师</t>
  </si>
  <si>
    <t>机电楼B座209</t>
  </si>
  <si>
    <t>0731-88830981</t>
  </si>
  <si>
    <t>麻老师</t>
  </si>
  <si>
    <t>机电楼B座205</t>
  </si>
  <si>
    <t>0731-88660153</t>
  </si>
  <si>
    <t>数理楼351</t>
  </si>
  <si>
    <t>0731-88837650</t>
  </si>
  <si>
    <t>黄老师</t>
  </si>
  <si>
    <t>体育教研部
A119南</t>
  </si>
  <si>
    <t>0731-88876034</t>
  </si>
  <si>
    <t>封老师</t>
  </si>
  <si>
    <t>外语楼320</t>
  </si>
  <si>
    <t>0731-88876036</t>
  </si>
  <si>
    <t>刘老师</t>
  </si>
  <si>
    <t>0731-88836853</t>
  </si>
  <si>
    <t>郭老师</t>
  </si>
  <si>
    <t>物电院343</t>
  </si>
  <si>
    <t>胡老师</t>
  </si>
  <si>
    <t>0731-88830404</t>
  </si>
  <si>
    <t>艺术楼222</t>
  </si>
  <si>
    <t>0731-82656900</t>
  </si>
  <si>
    <t>创南楼209</t>
  </si>
  <si>
    <t>铁道校区</t>
  </si>
  <si>
    <t>巫老师</t>
  </si>
  <si>
    <t>0731-88879124</t>
  </si>
  <si>
    <t>梁老师</t>
  </si>
  <si>
    <t>公管楼208</t>
  </si>
  <si>
    <t>0731-88876575</t>
  </si>
  <si>
    <t>徐老师</t>
  </si>
  <si>
    <t>公管楼206</t>
  </si>
  <si>
    <t>0731-82655053</t>
  </si>
  <si>
    <t>郑老师</t>
  </si>
  <si>
    <t>交通楼312</t>
  </si>
  <si>
    <t>樊老师</t>
  </si>
  <si>
    <t>0731-82655631</t>
  </si>
  <si>
    <t>世纪楼1314</t>
  </si>
  <si>
    <t>0731-82655271</t>
  </si>
  <si>
    <t>潘老师</t>
  </si>
  <si>
    <t>世纪楼1311</t>
  </si>
  <si>
    <t>0731-82650400</t>
  </si>
  <si>
    <t>孝骞楼345</t>
  </si>
  <si>
    <t>湘雅新校区</t>
  </si>
  <si>
    <t>0731-82650401</t>
  </si>
  <si>
    <t>孝骞楼351</t>
  </si>
  <si>
    <t>0731-82650326</t>
  </si>
  <si>
    <t>湘雅学生公寓
2号楼104</t>
  </si>
  <si>
    <t>0731-82650057</t>
  </si>
  <si>
    <t>谢老师</t>
  </si>
  <si>
    <t>湘雅医学院
学工办705</t>
  </si>
  <si>
    <t>0731-82650329</t>
  </si>
  <si>
    <t>湘雅学生公寓
6号楼115</t>
  </si>
  <si>
    <t>桂老师</t>
  </si>
  <si>
    <t>0731-89916339</t>
  </si>
  <si>
    <t>湘雅学生公寓
1号楼105</t>
  </si>
  <si>
    <t>0731-82650316</t>
  </si>
  <si>
    <t>0731-84805486</t>
  </si>
  <si>
    <t>湘雅口腔医学院办公楼103</t>
  </si>
  <si>
    <t>湘雅老校区</t>
  </si>
  <si>
    <t>0731-84805414</t>
  </si>
  <si>
    <t>尹老师</t>
  </si>
  <si>
    <t>湘雅公共卫生
学院205</t>
  </si>
  <si>
    <t>0731-89752066</t>
  </si>
  <si>
    <t>马老师</t>
  </si>
  <si>
    <t>湘雅医院
研究生部</t>
  </si>
  <si>
    <t>0731-85294125</t>
  </si>
  <si>
    <t>金老师</t>
  </si>
  <si>
    <t>湘雅二医院
科教楼311</t>
  </si>
  <si>
    <t>0731-88618473</t>
  </si>
  <si>
    <t>湘雅三医院
科教楼905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</si>
</sst>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0"/>
    </font>
    <font>
      <sz val="12"/>
      <name val="黑体"/>
      <charset val="134"/>
    </font>
    <font>
      <sz val="12"/>
      <name val="黑体"/>
      <charset val="0"/>
    </font>
    <font>
      <sz val="12"/>
      <color theme="1"/>
      <name val="SimSu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indexed="8"/>
      <name val="SimSun"/>
      <charset val="134"/>
    </font>
    <font>
      <sz val="12"/>
      <color indexed="8"/>
      <name val="Times New Roman"/>
      <charset val="134"/>
    </font>
    <font>
      <sz val="11"/>
      <color rgb="FF000000"/>
      <name val="Times New Roman"/>
      <charset val="134"/>
    </font>
    <font>
      <sz val="12"/>
      <color rgb="FF000000"/>
      <name val="楷体_GB2312"/>
      <charset val="134"/>
    </font>
    <font>
      <sz val="11"/>
      <color theme="1"/>
      <name val="Times New Roman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7E2F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17" borderId="12" applyNumberFormat="0" applyAlignment="0" applyProtection="0">
      <alignment vertical="center"/>
    </xf>
    <xf numFmtId="0" fontId="40" fillId="17" borderId="8" applyNumberFormat="0" applyAlignment="0" applyProtection="0">
      <alignment vertical="center"/>
    </xf>
    <xf numFmtId="0" fontId="41" fillId="18" borderId="13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 quotePrefix="1">
      <alignment horizontal="left" vertical="center" wrapText="1"/>
    </xf>
    <xf numFmtId="0" fontId="2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8"/>
  <sheetViews>
    <sheetView zoomScale="85" zoomScaleNormal="85" workbookViewId="0">
      <pane ySplit="3" topLeftCell="A4" activePane="bottomLeft" state="frozen"/>
      <selection/>
      <selection pane="bottomLeft" activeCell="B26" sqref="B26"/>
    </sheetView>
  </sheetViews>
  <sheetFormatPr defaultColWidth="9.02654867256637" defaultRowHeight="15" customHeight="1"/>
  <cols>
    <col min="1" max="1" width="25.3274336283186" customWidth="1"/>
    <col min="2" max="2" width="32.0884955752212" customWidth="1"/>
    <col min="3" max="5" width="5.91150442477876" customWidth="1"/>
    <col min="6" max="6" width="12.716814159292" customWidth="1"/>
  </cols>
  <sheetData>
    <row r="1" ht="20.25" spans="1:6">
      <c r="A1" s="50" t="s">
        <v>0</v>
      </c>
      <c r="B1" s="51"/>
      <c r="C1" s="50"/>
      <c r="D1" s="50"/>
      <c r="E1" s="50"/>
      <c r="F1" s="50"/>
    </row>
    <row r="2" customHeight="1" spans="1:11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52" t="s">
        <v>6</v>
      </c>
      <c r="H2" s="48"/>
      <c r="I2" s="48"/>
      <c r="J2" s="48"/>
      <c r="K2" s="48"/>
    </row>
    <row r="3" customHeight="1" spans="1:11">
      <c r="A3" s="53" t="s">
        <v>7</v>
      </c>
      <c r="B3" s="54"/>
      <c r="C3" s="29">
        <v>1358</v>
      </c>
      <c r="D3" s="29">
        <v>5321</v>
      </c>
      <c r="E3" s="29">
        <v>6679</v>
      </c>
      <c r="F3" s="55"/>
      <c r="H3" s="48"/>
      <c r="I3" s="48"/>
      <c r="J3" s="48"/>
      <c r="K3" s="48"/>
    </row>
    <row r="4" s="48" customFormat="1" customHeight="1" spans="1:6">
      <c r="A4" s="56" t="s">
        <v>8</v>
      </c>
      <c r="B4" s="57" t="s">
        <v>9</v>
      </c>
      <c r="C4" s="58">
        <v>0</v>
      </c>
      <c r="D4" s="58">
        <v>79</v>
      </c>
      <c r="E4" s="58">
        <f t="shared" ref="E4:E18" si="0">SUM(C4:D4)</f>
        <v>79</v>
      </c>
      <c r="F4" s="35" t="s">
        <v>10</v>
      </c>
    </row>
    <row r="5" s="48" customFormat="1" customHeight="1" spans="1:6">
      <c r="A5" s="59"/>
      <c r="B5" s="57" t="s">
        <v>11</v>
      </c>
      <c r="C5" s="58">
        <v>0</v>
      </c>
      <c r="D5" s="58">
        <v>89</v>
      </c>
      <c r="E5" s="58">
        <f t="shared" si="0"/>
        <v>89</v>
      </c>
      <c r="F5" s="35"/>
    </row>
    <row r="6" s="48" customFormat="1" customHeight="1" spans="1:6">
      <c r="A6" s="59"/>
      <c r="B6" s="57" t="s">
        <v>12</v>
      </c>
      <c r="C6" s="58">
        <v>6</v>
      </c>
      <c r="D6" s="58">
        <v>0</v>
      </c>
      <c r="E6" s="58">
        <f t="shared" si="0"/>
        <v>6</v>
      </c>
      <c r="F6" s="35"/>
    </row>
    <row r="7" s="48" customFormat="1" customHeight="1" spans="1:6">
      <c r="A7" s="59"/>
      <c r="B7" s="57" t="s">
        <v>13</v>
      </c>
      <c r="C7" s="58">
        <v>6</v>
      </c>
      <c r="D7" s="58">
        <v>0</v>
      </c>
      <c r="E7" s="58">
        <f t="shared" si="0"/>
        <v>6</v>
      </c>
      <c r="F7" s="35"/>
    </row>
    <row r="8" s="48" customFormat="1" customHeight="1" spans="1:6">
      <c r="A8" s="59"/>
      <c r="B8" s="57" t="s">
        <v>14</v>
      </c>
      <c r="C8" s="58">
        <v>7</v>
      </c>
      <c r="D8" s="58">
        <v>0</v>
      </c>
      <c r="E8" s="58">
        <f t="shared" si="0"/>
        <v>7</v>
      </c>
      <c r="F8" s="35"/>
    </row>
    <row r="9" s="48" customFormat="1" customHeight="1" spans="1:6">
      <c r="A9" s="59"/>
      <c r="B9" s="60" t="s">
        <v>15</v>
      </c>
      <c r="C9" s="61">
        <f>SUM(C4:C8)</f>
        <v>19</v>
      </c>
      <c r="D9" s="61">
        <f>SUM(D4:D8)</f>
        <v>168</v>
      </c>
      <c r="E9" s="61">
        <f t="shared" si="0"/>
        <v>187</v>
      </c>
      <c r="F9" s="35"/>
    </row>
    <row r="10" s="48" customFormat="1" customHeight="1" spans="1:6">
      <c r="A10" s="56" t="s">
        <v>16</v>
      </c>
      <c r="B10" s="57" t="s">
        <v>17</v>
      </c>
      <c r="C10" s="58">
        <v>1</v>
      </c>
      <c r="D10" s="58">
        <v>0</v>
      </c>
      <c r="E10" s="58">
        <f t="shared" si="0"/>
        <v>1</v>
      </c>
      <c r="F10" s="62" t="s">
        <v>18</v>
      </c>
    </row>
    <row r="11" s="48" customFormat="1" customHeight="1" spans="1:6">
      <c r="A11" s="59"/>
      <c r="B11" s="57" t="s">
        <v>19</v>
      </c>
      <c r="C11" s="58">
        <v>0</v>
      </c>
      <c r="D11" s="58">
        <v>1</v>
      </c>
      <c r="E11" s="58">
        <f t="shared" si="0"/>
        <v>1</v>
      </c>
      <c r="F11" s="63"/>
    </row>
    <row r="12" s="48" customFormat="1" customHeight="1" spans="1:6">
      <c r="A12" s="59"/>
      <c r="B12" s="57" t="s">
        <v>20</v>
      </c>
      <c r="C12" s="58">
        <v>13</v>
      </c>
      <c r="D12" s="58">
        <v>47</v>
      </c>
      <c r="E12" s="58">
        <f t="shared" si="0"/>
        <v>60</v>
      </c>
      <c r="F12" s="63"/>
    </row>
    <row r="13" s="48" customFormat="1" customHeight="1" spans="1:6">
      <c r="A13" s="59"/>
      <c r="B13" s="57" t="s">
        <v>21</v>
      </c>
      <c r="C13" s="58">
        <v>16</v>
      </c>
      <c r="D13" s="58">
        <v>41</v>
      </c>
      <c r="E13" s="58">
        <f t="shared" si="0"/>
        <v>57</v>
      </c>
      <c r="F13" s="63"/>
    </row>
    <row r="14" s="48" customFormat="1" customHeight="1" spans="1:6">
      <c r="A14" s="59"/>
      <c r="B14" s="57" t="s">
        <v>22</v>
      </c>
      <c r="C14" s="58">
        <v>0</v>
      </c>
      <c r="D14" s="58">
        <v>41</v>
      </c>
      <c r="E14" s="58">
        <f t="shared" si="0"/>
        <v>41</v>
      </c>
      <c r="F14" s="63"/>
    </row>
    <row r="15" s="48" customFormat="1" customHeight="1" spans="1:6">
      <c r="A15" s="59"/>
      <c r="B15" s="57" t="s">
        <v>23</v>
      </c>
      <c r="C15" s="58">
        <v>0</v>
      </c>
      <c r="D15" s="58">
        <v>17</v>
      </c>
      <c r="E15" s="58">
        <f t="shared" si="0"/>
        <v>17</v>
      </c>
      <c r="F15" s="63"/>
    </row>
    <row r="16" s="48" customFormat="1" customHeight="1" spans="1:6">
      <c r="A16" s="59"/>
      <c r="B16" s="57" t="s">
        <v>24</v>
      </c>
      <c r="C16" s="58">
        <v>0</v>
      </c>
      <c r="D16" s="58">
        <v>33</v>
      </c>
      <c r="E16" s="58">
        <f t="shared" si="0"/>
        <v>33</v>
      </c>
      <c r="F16" s="63"/>
    </row>
    <row r="17" s="48" customFormat="1" customHeight="1" spans="1:6">
      <c r="A17" s="59"/>
      <c r="B17" s="57" t="s">
        <v>25</v>
      </c>
      <c r="C17" s="58">
        <v>6</v>
      </c>
      <c r="D17" s="58">
        <v>15</v>
      </c>
      <c r="E17" s="58">
        <f t="shared" si="0"/>
        <v>21</v>
      </c>
      <c r="F17" s="63"/>
    </row>
    <row r="18" s="48" customFormat="1" customHeight="1" spans="1:6">
      <c r="A18" s="59"/>
      <c r="B18" s="60" t="s">
        <v>26</v>
      </c>
      <c r="C18" s="61">
        <f>SUM(C10:C17)</f>
        <v>36</v>
      </c>
      <c r="D18" s="61">
        <f>SUM(D10:D17)</f>
        <v>195</v>
      </c>
      <c r="E18" s="61">
        <f t="shared" si="0"/>
        <v>231</v>
      </c>
      <c r="F18" s="64"/>
    </row>
    <row r="19" s="48" customFormat="1" customHeight="1" spans="1:6">
      <c r="A19" s="56" t="s">
        <v>27</v>
      </c>
      <c r="B19" s="65" t="s">
        <v>28</v>
      </c>
      <c r="C19" s="66">
        <v>1</v>
      </c>
      <c r="D19" s="66">
        <v>5</v>
      </c>
      <c r="E19" s="66">
        <v>6</v>
      </c>
      <c r="F19" s="67" t="s">
        <v>29</v>
      </c>
    </row>
    <row r="20" s="48" customFormat="1" customHeight="1" spans="1:6">
      <c r="A20" s="59"/>
      <c r="B20" s="65" t="s">
        <v>30</v>
      </c>
      <c r="C20" s="66">
        <v>1</v>
      </c>
      <c r="D20" s="66">
        <v>0</v>
      </c>
      <c r="E20" s="66">
        <v>1</v>
      </c>
      <c r="F20" s="66"/>
    </row>
    <row r="21" s="48" customFormat="1" customHeight="1" spans="1:6">
      <c r="A21" s="59"/>
      <c r="B21" s="65" t="s">
        <v>31</v>
      </c>
      <c r="C21" s="66">
        <v>0</v>
      </c>
      <c r="D21" s="66">
        <v>7</v>
      </c>
      <c r="E21" s="66">
        <v>7</v>
      </c>
      <c r="F21" s="66"/>
    </row>
    <row r="22" s="48" customFormat="1" customHeight="1" spans="1:6">
      <c r="A22" s="59"/>
      <c r="B22" s="65" t="s">
        <v>32</v>
      </c>
      <c r="C22" s="66">
        <v>0</v>
      </c>
      <c r="D22" s="66">
        <v>5</v>
      </c>
      <c r="E22" s="66">
        <v>5</v>
      </c>
      <c r="F22" s="66"/>
    </row>
    <row r="23" s="48" customFormat="1" customHeight="1" spans="1:6">
      <c r="A23" s="59"/>
      <c r="B23" s="65" t="s">
        <v>33</v>
      </c>
      <c r="C23" s="66">
        <v>0</v>
      </c>
      <c r="D23" s="66">
        <v>6</v>
      </c>
      <c r="E23" s="66">
        <v>6</v>
      </c>
      <c r="F23" s="66"/>
    </row>
    <row r="24" s="48" customFormat="1" customHeight="1" spans="1:6">
      <c r="A24" s="59"/>
      <c r="B24" s="65" t="s">
        <v>34</v>
      </c>
      <c r="C24" s="66">
        <v>0</v>
      </c>
      <c r="D24" s="66">
        <v>7</v>
      </c>
      <c r="E24" s="66">
        <v>7</v>
      </c>
      <c r="F24" s="66"/>
    </row>
    <row r="25" s="48" customFormat="1" customHeight="1" spans="1:6">
      <c r="A25" s="59"/>
      <c r="B25" s="65" t="s">
        <v>35</v>
      </c>
      <c r="C25" s="66">
        <v>1</v>
      </c>
      <c r="D25" s="66">
        <v>6</v>
      </c>
      <c r="E25" s="66">
        <v>7</v>
      </c>
      <c r="F25" s="66"/>
    </row>
    <row r="26" s="48" customFormat="1" customHeight="1" spans="1:6">
      <c r="A26" s="59"/>
      <c r="B26" s="65" t="s">
        <v>36</v>
      </c>
      <c r="C26" s="66">
        <v>0</v>
      </c>
      <c r="D26" s="66">
        <v>9</v>
      </c>
      <c r="E26" s="66">
        <v>9</v>
      </c>
      <c r="F26" s="66"/>
    </row>
    <row r="27" s="48" customFormat="1" customHeight="1" spans="1:6">
      <c r="A27" s="59"/>
      <c r="B27" s="65" t="s">
        <v>37</v>
      </c>
      <c r="C27" s="66">
        <v>2</v>
      </c>
      <c r="D27" s="66">
        <v>0</v>
      </c>
      <c r="E27" s="66">
        <v>2</v>
      </c>
      <c r="F27" s="66"/>
    </row>
    <row r="28" s="48" customFormat="1" customHeight="1" spans="1:6">
      <c r="A28" s="59"/>
      <c r="B28" s="65" t="s">
        <v>38</v>
      </c>
      <c r="C28" s="66">
        <v>0</v>
      </c>
      <c r="D28" s="66">
        <v>5</v>
      </c>
      <c r="E28" s="66">
        <v>5</v>
      </c>
      <c r="F28" s="66"/>
    </row>
    <row r="29" s="48" customFormat="1" customHeight="1" spans="1:6">
      <c r="A29" s="59"/>
      <c r="B29" s="65" t="s">
        <v>39</v>
      </c>
      <c r="C29" s="66">
        <v>0</v>
      </c>
      <c r="D29" s="66">
        <v>54</v>
      </c>
      <c r="E29" s="66">
        <v>54</v>
      </c>
      <c r="F29" s="66"/>
    </row>
    <row r="30" s="48" customFormat="1" customHeight="1" spans="1:6">
      <c r="A30" s="59"/>
      <c r="B30" s="65" t="s">
        <v>40</v>
      </c>
      <c r="C30" s="66">
        <v>0</v>
      </c>
      <c r="D30" s="66">
        <v>3</v>
      </c>
      <c r="E30" s="66">
        <v>3</v>
      </c>
      <c r="F30" s="66"/>
    </row>
    <row r="31" s="48" customFormat="1" customHeight="1" spans="1:6">
      <c r="A31" s="59"/>
      <c r="B31" s="65" t="s">
        <v>41</v>
      </c>
      <c r="C31" s="66">
        <v>0</v>
      </c>
      <c r="D31" s="66">
        <v>7</v>
      </c>
      <c r="E31" s="66">
        <v>7</v>
      </c>
      <c r="F31" s="66"/>
    </row>
    <row r="32" s="48" customFormat="1" customHeight="1" spans="1:6">
      <c r="A32" s="59"/>
      <c r="B32" s="60" t="s">
        <v>26</v>
      </c>
      <c r="C32" s="61">
        <v>5</v>
      </c>
      <c r="D32" s="61">
        <v>114</v>
      </c>
      <c r="E32" s="61">
        <v>119</v>
      </c>
      <c r="F32" s="66"/>
    </row>
    <row r="33" s="48" customFormat="1" customHeight="1" spans="1:6">
      <c r="A33" s="56" t="s">
        <v>42</v>
      </c>
      <c r="B33" s="57" t="s">
        <v>9</v>
      </c>
      <c r="C33" s="58">
        <v>78</v>
      </c>
      <c r="D33" s="58">
        <v>66</v>
      </c>
      <c r="E33" s="58">
        <f>SUM(C33:D33)</f>
        <v>144</v>
      </c>
      <c r="F33" s="35" t="s">
        <v>43</v>
      </c>
    </row>
    <row r="34" s="48" customFormat="1" customHeight="1" spans="1:6">
      <c r="A34" s="59"/>
      <c r="B34" s="59" t="s">
        <v>44</v>
      </c>
      <c r="C34" s="58">
        <v>0</v>
      </c>
      <c r="D34" s="58">
        <v>84</v>
      </c>
      <c r="E34" s="58">
        <f>SUM(C34:D34)</f>
        <v>84</v>
      </c>
      <c r="F34" s="35"/>
    </row>
    <row r="35" s="48" customFormat="1" customHeight="1" spans="1:6">
      <c r="A35" s="59"/>
      <c r="B35" s="47" t="s">
        <v>45</v>
      </c>
      <c r="C35" s="58">
        <v>5</v>
      </c>
      <c r="D35" s="58">
        <v>0</v>
      </c>
      <c r="E35" s="58">
        <f>SUM(C35:D35)</f>
        <v>5</v>
      </c>
      <c r="F35" s="35"/>
    </row>
    <row r="36" s="48" customFormat="1" customHeight="1" spans="1:6">
      <c r="A36" s="59"/>
      <c r="B36" s="57" t="s">
        <v>46</v>
      </c>
      <c r="C36" s="58">
        <v>8</v>
      </c>
      <c r="D36" s="58">
        <v>0</v>
      </c>
      <c r="E36" s="58">
        <f>SUM(C36:D36)</f>
        <v>8</v>
      </c>
      <c r="F36" s="35"/>
    </row>
    <row r="37" s="48" customFormat="1" customHeight="1" spans="1:6">
      <c r="A37" s="59"/>
      <c r="B37" s="60" t="s">
        <v>26</v>
      </c>
      <c r="C37" s="61">
        <f>SUM(C33:C36)</f>
        <v>91</v>
      </c>
      <c r="D37" s="61">
        <v>150</v>
      </c>
      <c r="E37" s="61">
        <v>241</v>
      </c>
      <c r="F37" s="35"/>
    </row>
    <row r="38" s="48" customFormat="1" customHeight="1" spans="1:6">
      <c r="A38" s="56" t="s">
        <v>47</v>
      </c>
      <c r="B38" s="57" t="s">
        <v>48</v>
      </c>
      <c r="C38" s="58">
        <v>0</v>
      </c>
      <c r="D38" s="58">
        <v>2</v>
      </c>
      <c r="E38" s="58">
        <v>2</v>
      </c>
      <c r="F38" s="35" t="s">
        <v>49</v>
      </c>
    </row>
    <row r="39" s="48" customFormat="1" customHeight="1" spans="1:6">
      <c r="A39" s="59"/>
      <c r="B39" s="57" t="s">
        <v>50</v>
      </c>
      <c r="C39" s="58">
        <v>8</v>
      </c>
      <c r="D39" s="58">
        <v>36</v>
      </c>
      <c r="E39" s="58">
        <v>44</v>
      </c>
      <c r="F39" s="58"/>
    </row>
    <row r="40" s="48" customFormat="1" customHeight="1" spans="1:6">
      <c r="A40" s="59"/>
      <c r="B40" s="57" t="s">
        <v>51</v>
      </c>
      <c r="C40" s="58">
        <v>4</v>
      </c>
      <c r="D40" s="58">
        <v>16</v>
      </c>
      <c r="E40" s="58">
        <v>20</v>
      </c>
      <c r="F40" s="58"/>
    </row>
    <row r="41" s="48" customFormat="1" customHeight="1" spans="1:6">
      <c r="A41" s="59"/>
      <c r="B41" s="57" t="s">
        <v>52</v>
      </c>
      <c r="C41" s="58">
        <v>0</v>
      </c>
      <c r="D41" s="58">
        <v>24</v>
      </c>
      <c r="E41" s="58">
        <v>24</v>
      </c>
      <c r="F41" s="58"/>
    </row>
    <row r="42" s="48" customFormat="1" customHeight="1" spans="1:6">
      <c r="A42" s="59"/>
      <c r="B42" s="57" t="s">
        <v>53</v>
      </c>
      <c r="C42" s="58">
        <v>5</v>
      </c>
      <c r="D42" s="58">
        <v>6</v>
      </c>
      <c r="E42" s="58">
        <v>11</v>
      </c>
      <c r="F42" s="58"/>
    </row>
    <row r="43" s="48" customFormat="1" customHeight="1" spans="1:6">
      <c r="A43" s="59"/>
      <c r="B43" s="57" t="s">
        <v>54</v>
      </c>
      <c r="C43" s="58">
        <v>0</v>
      </c>
      <c r="D43" s="58">
        <v>3</v>
      </c>
      <c r="E43" s="58">
        <v>3</v>
      </c>
      <c r="F43" s="58"/>
    </row>
    <row r="44" s="49" customFormat="1" customHeight="1" spans="1:6">
      <c r="A44" s="59"/>
      <c r="B44" s="60" t="s">
        <v>26</v>
      </c>
      <c r="C44" s="61">
        <v>17</v>
      </c>
      <c r="D44" s="61">
        <v>87</v>
      </c>
      <c r="E44" s="61">
        <v>104</v>
      </c>
      <c r="F44" s="58"/>
    </row>
    <row r="45" s="48" customFormat="1" customHeight="1" spans="1:6">
      <c r="A45" s="56" t="s">
        <v>55</v>
      </c>
      <c r="B45" s="57" t="s">
        <v>56</v>
      </c>
      <c r="C45" s="58">
        <v>15</v>
      </c>
      <c r="D45" s="58">
        <v>78</v>
      </c>
      <c r="E45" s="58">
        <f t="shared" ref="E45:E57" si="1">SUM(C45:D45)</f>
        <v>93</v>
      </c>
      <c r="F45" s="35" t="s">
        <v>57</v>
      </c>
    </row>
    <row r="46" s="48" customFormat="1" customHeight="1" spans="1:6">
      <c r="A46" s="59"/>
      <c r="B46" s="57" t="s">
        <v>58</v>
      </c>
      <c r="C46" s="58">
        <v>6</v>
      </c>
      <c r="D46" s="58">
        <v>39</v>
      </c>
      <c r="E46" s="58">
        <f t="shared" si="1"/>
        <v>45</v>
      </c>
      <c r="F46" s="35"/>
    </row>
    <row r="47" s="48" customFormat="1" customHeight="1" spans="1:6">
      <c r="A47" s="59"/>
      <c r="B47" s="57" t="s">
        <v>59</v>
      </c>
      <c r="C47" s="58">
        <v>5</v>
      </c>
      <c r="D47" s="58">
        <v>0</v>
      </c>
      <c r="E47" s="58">
        <f t="shared" si="1"/>
        <v>5</v>
      </c>
      <c r="F47" s="35"/>
    </row>
    <row r="48" s="48" customFormat="1" customHeight="1" spans="1:6">
      <c r="A48" s="59"/>
      <c r="B48" s="57" t="s">
        <v>60</v>
      </c>
      <c r="C48" s="58">
        <v>0</v>
      </c>
      <c r="D48" s="58">
        <v>39</v>
      </c>
      <c r="E48" s="58">
        <f t="shared" si="1"/>
        <v>39</v>
      </c>
      <c r="F48" s="35"/>
    </row>
    <row r="49" s="48" customFormat="1" customHeight="1" spans="1:6">
      <c r="A49" s="59"/>
      <c r="B49" s="57" t="s">
        <v>11</v>
      </c>
      <c r="C49" s="58">
        <v>26</v>
      </c>
      <c r="D49" s="58">
        <v>64</v>
      </c>
      <c r="E49" s="58">
        <f t="shared" si="1"/>
        <v>90</v>
      </c>
      <c r="F49" s="35"/>
    </row>
    <row r="50" s="48" customFormat="1" customHeight="1" spans="1:6">
      <c r="A50" s="59"/>
      <c r="B50" s="60" t="s">
        <v>26</v>
      </c>
      <c r="C50" s="61">
        <f>SUM(C45:C49)</f>
        <v>52</v>
      </c>
      <c r="D50" s="61">
        <f>SUM(D45:D49)</f>
        <v>220</v>
      </c>
      <c r="E50" s="61">
        <v>272</v>
      </c>
      <c r="F50" s="35"/>
    </row>
    <row r="51" s="48" customFormat="1" customHeight="1" spans="1:6">
      <c r="A51" s="56" t="s">
        <v>61</v>
      </c>
      <c r="B51" s="57" t="s">
        <v>62</v>
      </c>
      <c r="C51" s="58">
        <v>28</v>
      </c>
      <c r="D51" s="58">
        <v>93</v>
      </c>
      <c r="E51" s="58">
        <f t="shared" ref="E51:E56" si="2">SUM(C51:D51)</f>
        <v>121</v>
      </c>
      <c r="F51" s="35" t="s">
        <v>63</v>
      </c>
    </row>
    <row r="52" s="48" customFormat="1" customHeight="1" spans="1:6">
      <c r="A52" s="59"/>
      <c r="B52" s="57" t="s">
        <v>64</v>
      </c>
      <c r="C52" s="58">
        <v>0</v>
      </c>
      <c r="D52" s="58">
        <v>171</v>
      </c>
      <c r="E52" s="58">
        <f t="shared" si="2"/>
        <v>171</v>
      </c>
      <c r="F52" s="35"/>
    </row>
    <row r="53" s="48" customFormat="1" customHeight="1" spans="1:6">
      <c r="A53" s="59"/>
      <c r="B53" s="57" t="s">
        <v>11</v>
      </c>
      <c r="C53" s="58">
        <v>0</v>
      </c>
      <c r="D53" s="58">
        <v>5</v>
      </c>
      <c r="E53" s="58">
        <f t="shared" si="2"/>
        <v>5</v>
      </c>
      <c r="F53" s="35"/>
    </row>
    <row r="54" s="48" customFormat="1" customHeight="1" spans="1:6">
      <c r="A54" s="59"/>
      <c r="B54" s="57" t="s">
        <v>65</v>
      </c>
      <c r="C54" s="58">
        <v>0</v>
      </c>
      <c r="D54" s="58">
        <v>7</v>
      </c>
      <c r="E54" s="58">
        <f t="shared" si="2"/>
        <v>7</v>
      </c>
      <c r="F54" s="35"/>
    </row>
    <row r="55" s="48" customFormat="1" customHeight="1" spans="1:6">
      <c r="A55" s="59"/>
      <c r="B55" s="57" t="s">
        <v>66</v>
      </c>
      <c r="C55" s="58">
        <v>0</v>
      </c>
      <c r="D55" s="58">
        <v>3</v>
      </c>
      <c r="E55" s="58">
        <f t="shared" si="2"/>
        <v>3</v>
      </c>
      <c r="F55" s="35"/>
    </row>
    <row r="56" s="48" customFormat="1" customHeight="1" spans="1:6">
      <c r="A56" s="59"/>
      <c r="B56" s="57" t="s">
        <v>9</v>
      </c>
      <c r="C56" s="58">
        <v>4</v>
      </c>
      <c r="D56" s="58">
        <v>6</v>
      </c>
      <c r="E56" s="58">
        <f t="shared" si="2"/>
        <v>10</v>
      </c>
      <c r="F56" s="35"/>
    </row>
    <row r="57" s="48" customFormat="1" customHeight="1" spans="1:13">
      <c r="A57" s="59"/>
      <c r="B57" s="60" t="s">
        <v>26</v>
      </c>
      <c r="C57" s="61">
        <f>SUM(C51:C56)</f>
        <v>32</v>
      </c>
      <c r="D57" s="61">
        <f>SUM(D51:D56)</f>
        <v>285</v>
      </c>
      <c r="E57" s="61">
        <f t="shared" si="1"/>
        <v>317</v>
      </c>
      <c r="F57" s="35"/>
      <c r="J57" s="49"/>
      <c r="K57" s="49"/>
      <c r="L57" s="49"/>
      <c r="M57" s="49"/>
    </row>
    <row r="58" s="48" customFormat="1" customHeight="1" spans="1:6">
      <c r="A58" s="68" t="s">
        <v>67</v>
      </c>
      <c r="B58" s="59" t="s">
        <v>68</v>
      </c>
      <c r="C58" s="58">
        <v>0</v>
      </c>
      <c r="D58" s="58">
        <v>16</v>
      </c>
      <c r="E58" s="58">
        <v>16</v>
      </c>
      <c r="F58" s="62" t="s">
        <v>69</v>
      </c>
    </row>
    <row r="59" s="48" customFormat="1" customHeight="1" spans="1:6">
      <c r="A59" s="69"/>
      <c r="B59" s="59" t="s">
        <v>70</v>
      </c>
      <c r="C59" s="58">
        <v>20</v>
      </c>
      <c r="D59" s="58">
        <v>98</v>
      </c>
      <c r="E59" s="58">
        <v>118</v>
      </c>
      <c r="F59" s="63"/>
    </row>
    <row r="60" s="48" customFormat="1" customHeight="1" spans="1:6">
      <c r="A60" s="69"/>
      <c r="B60" s="59" t="s">
        <v>71</v>
      </c>
      <c r="C60" s="58">
        <v>0</v>
      </c>
      <c r="D60" s="58">
        <v>113</v>
      </c>
      <c r="E60" s="58">
        <v>113</v>
      </c>
      <c r="F60" s="63"/>
    </row>
    <row r="61" s="48" customFormat="1" customHeight="1" spans="1:6">
      <c r="A61" s="69"/>
      <c r="B61" s="59" t="s">
        <v>72</v>
      </c>
      <c r="C61" s="58">
        <v>0</v>
      </c>
      <c r="D61" s="58">
        <v>44</v>
      </c>
      <c r="E61" s="58">
        <v>44</v>
      </c>
      <c r="F61" s="63"/>
    </row>
    <row r="62" s="48" customFormat="1" customHeight="1" spans="1:6">
      <c r="A62" s="69"/>
      <c r="B62" s="59" t="s">
        <v>73</v>
      </c>
      <c r="C62" s="58">
        <v>0</v>
      </c>
      <c r="D62" s="58">
        <v>6</v>
      </c>
      <c r="E62" s="58">
        <v>6</v>
      </c>
      <c r="F62" s="63"/>
    </row>
    <row r="63" s="48" customFormat="1" customHeight="1" spans="1:6">
      <c r="A63" s="70"/>
      <c r="B63" s="60" t="s">
        <v>26</v>
      </c>
      <c r="C63" s="61">
        <v>20</v>
      </c>
      <c r="D63" s="61">
        <v>277</v>
      </c>
      <c r="E63" s="61">
        <v>297</v>
      </c>
      <c r="F63" s="64"/>
    </row>
    <row r="64" s="48" customFormat="1" customHeight="1" spans="1:6">
      <c r="A64" s="56" t="s">
        <v>74</v>
      </c>
      <c r="B64" s="57" t="s">
        <v>75</v>
      </c>
      <c r="C64" s="58">
        <v>0</v>
      </c>
      <c r="D64" s="58">
        <v>20</v>
      </c>
      <c r="E64" s="58">
        <v>20</v>
      </c>
      <c r="F64" s="35" t="s">
        <v>76</v>
      </c>
    </row>
    <row r="65" s="48" customFormat="1" customHeight="1" spans="1:6">
      <c r="A65" s="59"/>
      <c r="B65" s="57" t="s">
        <v>77</v>
      </c>
      <c r="C65" s="58">
        <v>0</v>
      </c>
      <c r="D65" s="58">
        <v>16</v>
      </c>
      <c r="E65" s="58">
        <v>16</v>
      </c>
      <c r="F65" s="58"/>
    </row>
    <row r="66" s="48" customFormat="1" customHeight="1" spans="1:6">
      <c r="A66" s="59"/>
      <c r="B66" s="57" t="s">
        <v>78</v>
      </c>
      <c r="C66" s="58">
        <v>0</v>
      </c>
      <c r="D66" s="58">
        <v>21</v>
      </c>
      <c r="E66" s="58">
        <v>21</v>
      </c>
      <c r="F66" s="58"/>
    </row>
    <row r="67" s="48" customFormat="1" customHeight="1" spans="1:6">
      <c r="A67" s="59"/>
      <c r="B67" s="57" t="s">
        <v>79</v>
      </c>
      <c r="C67" s="58">
        <v>0</v>
      </c>
      <c r="D67" s="58">
        <v>26</v>
      </c>
      <c r="E67" s="58">
        <v>26</v>
      </c>
      <c r="F67" s="58"/>
    </row>
    <row r="68" s="48" customFormat="1" customHeight="1" spans="1:6">
      <c r="A68" s="59"/>
      <c r="B68" s="57" t="s">
        <v>80</v>
      </c>
      <c r="C68" s="58">
        <v>0</v>
      </c>
      <c r="D68" s="58">
        <v>5</v>
      </c>
      <c r="E68" s="58">
        <v>5</v>
      </c>
      <c r="F68" s="58"/>
    </row>
    <row r="69" s="48" customFormat="1" customHeight="1" spans="1:6">
      <c r="A69" s="59"/>
      <c r="B69" s="71" t="s">
        <v>81</v>
      </c>
      <c r="C69" s="58">
        <v>0</v>
      </c>
      <c r="D69" s="58">
        <v>14</v>
      </c>
      <c r="E69" s="58">
        <v>14</v>
      </c>
      <c r="F69" s="58"/>
    </row>
    <row r="70" s="48" customFormat="1" customHeight="1" spans="1:6">
      <c r="A70" s="72"/>
      <c r="B70" s="73" t="s">
        <v>82</v>
      </c>
      <c r="C70" s="74">
        <v>0</v>
      </c>
      <c r="D70" s="74">
        <v>6</v>
      </c>
      <c r="E70" s="74">
        <v>6</v>
      </c>
      <c r="F70" s="75"/>
    </row>
    <row r="71" s="48" customFormat="1" customHeight="1" spans="1:6">
      <c r="A71" s="59"/>
      <c r="B71" s="73" t="s">
        <v>83</v>
      </c>
      <c r="C71" s="74">
        <v>0</v>
      </c>
      <c r="D71" s="74">
        <v>12</v>
      </c>
      <c r="E71" s="74">
        <v>12</v>
      </c>
      <c r="F71" s="58"/>
    </row>
    <row r="72" s="48" customFormat="1" customHeight="1" spans="1:6">
      <c r="A72" s="59"/>
      <c r="B72" s="60" t="s">
        <v>84</v>
      </c>
      <c r="C72" s="61">
        <v>0</v>
      </c>
      <c r="D72" s="61">
        <f>SUM(D64:D71)</f>
        <v>120</v>
      </c>
      <c r="E72" s="61">
        <f>SUM(E64:E71)</f>
        <v>120</v>
      </c>
      <c r="F72" s="58"/>
    </row>
    <row r="73" s="48" customFormat="1" customHeight="1" spans="1:6">
      <c r="A73" s="56" t="s">
        <v>85</v>
      </c>
      <c r="B73" s="73" t="s">
        <v>86</v>
      </c>
      <c r="C73" s="74">
        <v>9</v>
      </c>
      <c r="D73" s="74">
        <v>55</v>
      </c>
      <c r="E73" s="74">
        <v>64</v>
      </c>
      <c r="F73" s="35" t="s">
        <v>87</v>
      </c>
    </row>
    <row r="74" s="48" customFormat="1" customHeight="1" spans="1:6">
      <c r="A74" s="59"/>
      <c r="B74" s="57" t="s">
        <v>88</v>
      </c>
      <c r="C74" s="58">
        <v>0</v>
      </c>
      <c r="D74" s="58">
        <v>95</v>
      </c>
      <c r="E74" s="58">
        <v>95</v>
      </c>
      <c r="F74" s="58"/>
    </row>
    <row r="75" s="48" customFormat="1" customHeight="1" spans="1:6">
      <c r="A75" s="59"/>
      <c r="B75" s="60" t="s">
        <v>26</v>
      </c>
      <c r="C75" s="61">
        <v>9</v>
      </c>
      <c r="D75" s="61">
        <v>150</v>
      </c>
      <c r="E75" s="61">
        <v>159</v>
      </c>
      <c r="F75" s="58"/>
    </row>
    <row r="76" s="48" customFormat="1" customHeight="1" spans="1:6">
      <c r="A76" s="16" t="s">
        <v>89</v>
      </c>
      <c r="B76" s="73" t="s">
        <v>90</v>
      </c>
      <c r="C76" s="74">
        <v>0</v>
      </c>
      <c r="D76" s="74">
        <v>5</v>
      </c>
      <c r="E76" s="74">
        <v>5</v>
      </c>
      <c r="F76" s="36" t="s">
        <v>91</v>
      </c>
    </row>
    <row r="77" s="48" customFormat="1" customHeight="1" spans="1:6">
      <c r="A77" s="72"/>
      <c r="B77" s="73" t="s">
        <v>92</v>
      </c>
      <c r="C77" s="74">
        <v>0</v>
      </c>
      <c r="D77" s="74">
        <v>20</v>
      </c>
      <c r="E77" s="74">
        <v>20</v>
      </c>
      <c r="F77" s="75"/>
    </row>
    <row r="78" s="48" customFormat="1" customHeight="1" spans="1:6">
      <c r="A78" s="72"/>
      <c r="B78" s="73" t="s">
        <v>93</v>
      </c>
      <c r="C78" s="74">
        <v>0</v>
      </c>
      <c r="D78" s="74">
        <v>23</v>
      </c>
      <c r="E78" s="74">
        <v>23</v>
      </c>
      <c r="F78" s="75"/>
    </row>
    <row r="79" s="48" customFormat="1" customHeight="1" spans="1:6">
      <c r="A79" s="72"/>
      <c r="B79" s="73" t="s">
        <v>94</v>
      </c>
      <c r="C79" s="74">
        <v>0</v>
      </c>
      <c r="D79" s="74">
        <v>1</v>
      </c>
      <c r="E79" s="74">
        <v>1</v>
      </c>
      <c r="F79" s="75"/>
    </row>
    <row r="80" s="48" customFormat="1" customHeight="1" spans="1:6">
      <c r="A80" s="59"/>
      <c r="B80" s="60" t="s">
        <v>26</v>
      </c>
      <c r="C80" s="61">
        <v>0</v>
      </c>
      <c r="D80" s="61">
        <v>49</v>
      </c>
      <c r="E80" s="61">
        <v>49</v>
      </c>
      <c r="F80" s="58"/>
    </row>
    <row r="81" s="48" customFormat="1" customHeight="1" spans="1:6">
      <c r="A81" s="56" t="s">
        <v>95</v>
      </c>
      <c r="B81" s="59" t="s">
        <v>96</v>
      </c>
      <c r="C81" s="58">
        <v>10</v>
      </c>
      <c r="D81" s="35">
        <v>31</v>
      </c>
      <c r="E81" s="58">
        <v>41</v>
      </c>
      <c r="F81" s="62" t="s">
        <v>97</v>
      </c>
    </row>
    <row r="82" s="48" customFormat="1" customHeight="1" spans="1:6">
      <c r="A82" s="59"/>
      <c r="B82" s="59" t="s">
        <v>98</v>
      </c>
      <c r="C82" s="58">
        <v>0</v>
      </c>
      <c r="D82" s="35">
        <v>6</v>
      </c>
      <c r="E82" s="35">
        <v>6</v>
      </c>
      <c r="F82" s="76"/>
    </row>
    <row r="83" s="48" customFormat="1" customHeight="1" spans="1:6">
      <c r="A83" s="59"/>
      <c r="B83" s="59" t="s">
        <v>99</v>
      </c>
      <c r="C83" s="58">
        <v>0</v>
      </c>
      <c r="D83" s="35">
        <v>50</v>
      </c>
      <c r="E83" s="35">
        <v>50</v>
      </c>
      <c r="F83" s="76"/>
    </row>
    <row r="84" s="48" customFormat="1" customHeight="1" spans="1:13">
      <c r="A84" s="59"/>
      <c r="B84" s="60" t="s">
        <v>26</v>
      </c>
      <c r="C84" s="61">
        <v>10</v>
      </c>
      <c r="D84" s="61">
        <v>87</v>
      </c>
      <c r="E84" s="61">
        <v>97</v>
      </c>
      <c r="F84" s="77"/>
      <c r="J84" s="49"/>
      <c r="K84" s="49"/>
      <c r="L84" s="49"/>
      <c r="M84" s="49"/>
    </row>
    <row r="85" s="48" customFormat="1" customHeight="1" spans="1:6">
      <c r="A85" s="56" t="s">
        <v>100</v>
      </c>
      <c r="B85" s="59" t="s">
        <v>101</v>
      </c>
      <c r="C85" s="35">
        <v>6</v>
      </c>
      <c r="D85" s="35">
        <v>46</v>
      </c>
      <c r="E85" s="58">
        <v>52</v>
      </c>
      <c r="F85" s="63" t="s">
        <v>102</v>
      </c>
    </row>
    <row r="86" s="48" customFormat="1" customHeight="1" spans="1:6">
      <c r="A86" s="59"/>
      <c r="B86" s="59" t="s">
        <v>103</v>
      </c>
      <c r="C86" s="35">
        <v>12</v>
      </c>
      <c r="D86" s="35">
        <v>73</v>
      </c>
      <c r="E86" s="58">
        <v>85</v>
      </c>
      <c r="F86" s="76"/>
    </row>
    <row r="87" s="48" customFormat="1" customHeight="1" spans="1:6">
      <c r="A87" s="59"/>
      <c r="B87" s="59" t="s">
        <v>104</v>
      </c>
      <c r="C87" s="35">
        <v>14</v>
      </c>
      <c r="D87" s="35">
        <v>72</v>
      </c>
      <c r="E87" s="58">
        <v>86</v>
      </c>
      <c r="F87" s="76"/>
    </row>
    <row r="88" s="48" customFormat="1" customHeight="1" spans="1:6">
      <c r="A88" s="59"/>
      <c r="B88" s="59" t="s">
        <v>105</v>
      </c>
      <c r="C88" s="58">
        <v>0</v>
      </c>
      <c r="D88" s="35">
        <v>31</v>
      </c>
      <c r="E88" s="58">
        <v>31</v>
      </c>
      <c r="F88" s="76"/>
    </row>
    <row r="89" s="48" customFormat="1" customHeight="1" spans="1:6">
      <c r="A89" s="59"/>
      <c r="B89" s="59" t="s">
        <v>106</v>
      </c>
      <c r="C89" s="58">
        <v>0</v>
      </c>
      <c r="D89" s="35">
        <v>32</v>
      </c>
      <c r="E89" s="58">
        <v>32</v>
      </c>
      <c r="F89" s="76"/>
    </row>
    <row r="90" s="48" customFormat="1" customHeight="1" spans="1:6">
      <c r="A90" s="59"/>
      <c r="B90" s="60" t="s">
        <v>26</v>
      </c>
      <c r="C90" s="61">
        <v>32</v>
      </c>
      <c r="D90" s="61">
        <v>254</v>
      </c>
      <c r="E90" s="61">
        <v>286</v>
      </c>
      <c r="F90" s="77"/>
    </row>
    <row r="91" s="48" customFormat="1" customHeight="1" spans="1:6">
      <c r="A91" s="56" t="s">
        <v>107</v>
      </c>
      <c r="B91" s="57" t="s">
        <v>108</v>
      </c>
      <c r="C91" s="58">
        <v>4</v>
      </c>
      <c r="D91" s="58">
        <v>23</v>
      </c>
      <c r="E91" s="58">
        <v>27</v>
      </c>
      <c r="F91" s="35" t="s">
        <v>109</v>
      </c>
    </row>
    <row r="92" s="48" customFormat="1" customHeight="1" spans="1:6">
      <c r="A92" s="59"/>
      <c r="B92" s="57" t="s">
        <v>110</v>
      </c>
      <c r="C92" s="58">
        <v>0</v>
      </c>
      <c r="D92" s="58">
        <v>25</v>
      </c>
      <c r="E92" s="58">
        <v>25</v>
      </c>
      <c r="F92" s="58"/>
    </row>
    <row r="93" s="48" customFormat="1" customHeight="1" spans="1:6">
      <c r="A93" s="59"/>
      <c r="B93" s="57" t="s">
        <v>111</v>
      </c>
      <c r="C93" s="58">
        <v>40</v>
      </c>
      <c r="D93" s="58">
        <v>65</v>
      </c>
      <c r="E93" s="58">
        <v>105</v>
      </c>
      <c r="F93" s="58"/>
    </row>
    <row r="94" s="48" customFormat="1" customHeight="1" spans="1:6">
      <c r="A94" s="59"/>
      <c r="B94" s="60" t="s">
        <v>26</v>
      </c>
      <c r="C94" s="61">
        <v>44</v>
      </c>
      <c r="D94" s="61">
        <v>113</v>
      </c>
      <c r="E94" s="61">
        <v>157</v>
      </c>
      <c r="F94" s="58"/>
    </row>
    <row r="95" s="48" customFormat="1" customHeight="1" spans="1:6">
      <c r="A95" s="24" t="s">
        <v>112</v>
      </c>
      <c r="B95" s="73" t="s">
        <v>113</v>
      </c>
      <c r="C95" s="74">
        <v>0</v>
      </c>
      <c r="D95" s="74">
        <v>21</v>
      </c>
      <c r="E95" s="74">
        <v>21</v>
      </c>
      <c r="F95" s="78" t="s">
        <v>114</v>
      </c>
    </row>
    <row r="96" s="48" customFormat="1" customHeight="1" spans="1:7">
      <c r="A96" s="79"/>
      <c r="B96" s="60" t="s">
        <v>84</v>
      </c>
      <c r="C96" s="61">
        <v>0</v>
      </c>
      <c r="D96" s="61">
        <v>21</v>
      </c>
      <c r="E96" s="61">
        <v>21</v>
      </c>
      <c r="F96" s="74"/>
      <c r="G96" s="80"/>
    </row>
    <row r="97" s="48" customFormat="1" customHeight="1" spans="1:6">
      <c r="A97" s="56" t="s">
        <v>115</v>
      </c>
      <c r="B97" s="59" t="s">
        <v>14</v>
      </c>
      <c r="C97" s="74">
        <v>0</v>
      </c>
      <c r="D97" s="35">
        <v>9</v>
      </c>
      <c r="E97" s="35">
        <v>9</v>
      </c>
      <c r="F97" s="81" t="s">
        <v>116</v>
      </c>
    </row>
    <row r="98" s="48" customFormat="1" customHeight="1" spans="1:6">
      <c r="A98" s="59"/>
      <c r="B98" s="59" t="s">
        <v>117</v>
      </c>
      <c r="C98" s="74">
        <v>0</v>
      </c>
      <c r="D98" s="35">
        <v>30</v>
      </c>
      <c r="E98" s="35">
        <v>30</v>
      </c>
      <c r="F98" s="82"/>
    </row>
    <row r="99" s="48" customFormat="1" customHeight="1" spans="1:6">
      <c r="A99" s="59"/>
      <c r="B99" s="59" t="s">
        <v>118</v>
      </c>
      <c r="C99" s="74">
        <v>0</v>
      </c>
      <c r="D99" s="35">
        <v>10</v>
      </c>
      <c r="E99" s="35">
        <v>10</v>
      </c>
      <c r="F99" s="82"/>
    </row>
    <row r="100" s="48" customFormat="1" customHeight="1" spans="1:6">
      <c r="A100" s="59"/>
      <c r="B100" s="59" t="s">
        <v>119</v>
      </c>
      <c r="C100" s="74">
        <v>22</v>
      </c>
      <c r="D100" s="35">
        <v>259</v>
      </c>
      <c r="E100" s="83">
        <v>281</v>
      </c>
      <c r="F100" s="82"/>
    </row>
    <row r="101" s="48" customFormat="1" customHeight="1" spans="1:6">
      <c r="A101" s="59"/>
      <c r="B101" s="59" t="s">
        <v>120</v>
      </c>
      <c r="C101" s="74">
        <v>4</v>
      </c>
      <c r="D101" s="35">
        <v>13</v>
      </c>
      <c r="E101" s="83">
        <v>17</v>
      </c>
      <c r="F101" s="82"/>
    </row>
    <row r="102" s="48" customFormat="1" customHeight="1" spans="1:6">
      <c r="A102" s="72"/>
      <c r="B102" s="59" t="s">
        <v>121</v>
      </c>
      <c r="C102" s="74">
        <v>0</v>
      </c>
      <c r="D102" s="35">
        <v>54</v>
      </c>
      <c r="E102" s="83">
        <v>54</v>
      </c>
      <c r="F102" s="82"/>
    </row>
    <row r="103" s="48" customFormat="1" customHeight="1" spans="1:6">
      <c r="A103" s="59"/>
      <c r="B103" s="59" t="s">
        <v>122</v>
      </c>
      <c r="C103" s="74">
        <v>2</v>
      </c>
      <c r="D103" s="35">
        <v>12</v>
      </c>
      <c r="E103" s="83">
        <v>14</v>
      </c>
      <c r="F103" s="82"/>
    </row>
    <row r="104" s="48" customFormat="1" customHeight="1" spans="1:6">
      <c r="A104" s="72"/>
      <c r="B104" s="59" t="s">
        <v>123</v>
      </c>
      <c r="C104" s="74">
        <v>0</v>
      </c>
      <c r="D104" s="83">
        <v>59</v>
      </c>
      <c r="E104" s="83">
        <v>59</v>
      </c>
      <c r="F104" s="82"/>
    </row>
    <row r="105" s="48" customFormat="1" customHeight="1" spans="1:6">
      <c r="A105" s="59"/>
      <c r="B105" s="60" t="s">
        <v>84</v>
      </c>
      <c r="C105" s="61">
        <v>28</v>
      </c>
      <c r="D105" s="61">
        <v>446</v>
      </c>
      <c r="E105" s="61">
        <v>474</v>
      </c>
      <c r="F105" s="84"/>
    </row>
    <row r="106" s="48" customFormat="1" customHeight="1" spans="1:6">
      <c r="A106" s="56" t="s">
        <v>124</v>
      </c>
      <c r="B106" s="85" t="s">
        <v>125</v>
      </c>
      <c r="C106" s="74">
        <v>0</v>
      </c>
      <c r="D106" s="83">
        <v>17</v>
      </c>
      <c r="E106" s="83">
        <v>17</v>
      </c>
      <c r="F106" s="67" t="s">
        <v>126</v>
      </c>
    </row>
    <row r="107" s="48" customFormat="1" customHeight="1" spans="1:6">
      <c r="A107" s="59"/>
      <c r="B107" s="85" t="s">
        <v>127</v>
      </c>
      <c r="C107" s="74">
        <v>0</v>
      </c>
      <c r="D107" s="83">
        <v>14</v>
      </c>
      <c r="E107" s="83">
        <v>14</v>
      </c>
      <c r="F107" s="66"/>
    </row>
    <row r="108" s="48" customFormat="1" customHeight="1" spans="1:6">
      <c r="A108" s="59"/>
      <c r="B108" s="85" t="s">
        <v>128</v>
      </c>
      <c r="C108" s="74">
        <v>0</v>
      </c>
      <c r="D108" s="83">
        <v>8</v>
      </c>
      <c r="E108" s="83">
        <v>8</v>
      </c>
      <c r="F108" s="66"/>
    </row>
    <row r="109" s="48" customFormat="1" customHeight="1" spans="1:6">
      <c r="A109" s="59"/>
      <c r="B109" s="85" t="s">
        <v>129</v>
      </c>
      <c r="C109" s="74">
        <v>0</v>
      </c>
      <c r="D109" s="83">
        <v>3</v>
      </c>
      <c r="E109" s="83">
        <v>3</v>
      </c>
      <c r="F109" s="66"/>
    </row>
    <row r="110" s="48" customFormat="1" customHeight="1" spans="1:6">
      <c r="A110" s="59"/>
      <c r="B110" s="85" t="s">
        <v>130</v>
      </c>
      <c r="C110" s="74">
        <v>0</v>
      </c>
      <c r="D110" s="83">
        <v>2</v>
      </c>
      <c r="E110" s="83">
        <v>2</v>
      </c>
      <c r="F110" s="66"/>
    </row>
    <row r="111" s="48" customFormat="1" customHeight="1" spans="1:6">
      <c r="A111" s="59"/>
      <c r="B111" s="85" t="s">
        <v>131</v>
      </c>
      <c r="C111" s="74">
        <v>0</v>
      </c>
      <c r="D111" s="83">
        <v>20</v>
      </c>
      <c r="E111" s="83">
        <v>20</v>
      </c>
      <c r="F111" s="66"/>
    </row>
    <row r="112" s="48" customFormat="1" customHeight="1" spans="1:6">
      <c r="A112" s="59"/>
      <c r="B112" s="85" t="s">
        <v>132</v>
      </c>
      <c r="C112" s="74">
        <v>0</v>
      </c>
      <c r="D112" s="83">
        <v>12</v>
      </c>
      <c r="E112" s="83">
        <v>12</v>
      </c>
      <c r="F112" s="66"/>
    </row>
    <row r="113" s="48" customFormat="1" customHeight="1" spans="1:6">
      <c r="A113" s="59"/>
      <c r="B113" s="73" t="s">
        <v>133</v>
      </c>
      <c r="C113" s="74">
        <v>4</v>
      </c>
      <c r="D113" s="83">
        <v>0</v>
      </c>
      <c r="E113" s="83">
        <v>4</v>
      </c>
      <c r="F113" s="66"/>
    </row>
    <row r="114" s="48" customFormat="1" customHeight="1" spans="1:6">
      <c r="A114" s="59"/>
      <c r="B114" s="60" t="s">
        <v>84</v>
      </c>
      <c r="C114" s="61">
        <v>4</v>
      </c>
      <c r="D114" s="61">
        <v>76</v>
      </c>
      <c r="E114" s="61">
        <v>80</v>
      </c>
      <c r="F114" s="66"/>
    </row>
    <row r="115" s="48" customFormat="1" customHeight="1" spans="1:6">
      <c r="A115" s="16" t="s">
        <v>134</v>
      </c>
      <c r="B115" s="73" t="s">
        <v>135</v>
      </c>
      <c r="C115" s="74">
        <v>0</v>
      </c>
      <c r="D115" s="74">
        <v>3</v>
      </c>
      <c r="E115" s="74">
        <v>3</v>
      </c>
      <c r="F115" s="36" t="s">
        <v>136</v>
      </c>
    </row>
    <row r="116" s="48" customFormat="1" customHeight="1" spans="1:6">
      <c r="A116" s="72"/>
      <c r="B116" s="73" t="s">
        <v>137</v>
      </c>
      <c r="C116" s="74">
        <v>0</v>
      </c>
      <c r="D116" s="74">
        <v>1</v>
      </c>
      <c r="E116" s="74">
        <v>1</v>
      </c>
      <c r="F116" s="75"/>
    </row>
    <row r="117" s="48" customFormat="1" customHeight="1" spans="1:6">
      <c r="A117" s="72"/>
      <c r="B117" s="73" t="s">
        <v>138</v>
      </c>
      <c r="C117" s="74">
        <v>0</v>
      </c>
      <c r="D117" s="74">
        <v>10</v>
      </c>
      <c r="E117" s="74">
        <v>10</v>
      </c>
      <c r="F117" s="75"/>
    </row>
    <row r="118" s="48" customFormat="1" customHeight="1" spans="1:6">
      <c r="A118" s="72"/>
      <c r="B118" s="73" t="s">
        <v>139</v>
      </c>
      <c r="C118" s="74">
        <v>0</v>
      </c>
      <c r="D118" s="74">
        <v>2</v>
      </c>
      <c r="E118" s="74">
        <v>2</v>
      </c>
      <c r="F118" s="75"/>
    </row>
    <row r="119" s="48" customFormat="1" customHeight="1" spans="1:6">
      <c r="A119" s="72"/>
      <c r="B119" s="73" t="s">
        <v>130</v>
      </c>
      <c r="C119" s="74">
        <v>0</v>
      </c>
      <c r="D119" s="74">
        <v>2</v>
      </c>
      <c r="E119" s="74">
        <v>2</v>
      </c>
      <c r="F119" s="75"/>
    </row>
    <row r="120" s="48" customFormat="1" customHeight="1" spans="1:6">
      <c r="A120" s="72"/>
      <c r="B120" s="73" t="s">
        <v>140</v>
      </c>
      <c r="C120" s="74">
        <v>0</v>
      </c>
      <c r="D120" s="74">
        <v>21</v>
      </c>
      <c r="E120" s="74">
        <v>21</v>
      </c>
      <c r="F120" s="75"/>
    </row>
    <row r="121" s="48" customFormat="1" customHeight="1" spans="1:6">
      <c r="A121" s="72"/>
      <c r="B121" s="73" t="s">
        <v>141</v>
      </c>
      <c r="C121" s="74">
        <v>0</v>
      </c>
      <c r="D121" s="74">
        <v>12</v>
      </c>
      <c r="E121" s="74">
        <v>12</v>
      </c>
      <c r="F121" s="75"/>
    </row>
    <row r="122" s="48" customFormat="1" customHeight="1" spans="1:6">
      <c r="A122" s="59"/>
      <c r="B122" s="73" t="s">
        <v>142</v>
      </c>
      <c r="C122" s="74">
        <v>2</v>
      </c>
      <c r="D122" s="74">
        <v>2</v>
      </c>
      <c r="E122" s="74">
        <v>4</v>
      </c>
      <c r="F122" s="58"/>
    </row>
    <row r="123" s="48" customFormat="1" customHeight="1" spans="1:6">
      <c r="A123" s="59"/>
      <c r="B123" s="73" t="s">
        <v>143</v>
      </c>
      <c r="C123" s="74">
        <v>1</v>
      </c>
      <c r="D123" s="74">
        <v>0</v>
      </c>
      <c r="E123" s="74">
        <v>1</v>
      </c>
      <c r="F123" s="58"/>
    </row>
    <row r="124" s="48" customFormat="1" customHeight="1" spans="1:6">
      <c r="A124" s="59"/>
      <c r="B124" s="73" t="s">
        <v>144</v>
      </c>
      <c r="C124" s="74">
        <v>0</v>
      </c>
      <c r="D124" s="74">
        <v>1</v>
      </c>
      <c r="E124" s="74">
        <v>1</v>
      </c>
      <c r="F124" s="58"/>
    </row>
    <row r="125" s="48" customFormat="1" customHeight="1" spans="1:6">
      <c r="A125" s="59"/>
      <c r="B125" s="73" t="s">
        <v>145</v>
      </c>
      <c r="C125" s="74">
        <v>3</v>
      </c>
      <c r="D125" s="74">
        <v>9</v>
      </c>
      <c r="E125" s="74">
        <v>12</v>
      </c>
      <c r="F125" s="58"/>
    </row>
    <row r="126" s="48" customFormat="1" customHeight="1" spans="1:6">
      <c r="A126" s="59"/>
      <c r="B126" s="73" t="s">
        <v>146</v>
      </c>
      <c r="C126" s="74">
        <v>0</v>
      </c>
      <c r="D126" s="74">
        <v>20</v>
      </c>
      <c r="E126" s="74">
        <v>20</v>
      </c>
      <c r="F126" s="58"/>
    </row>
    <row r="127" s="48" customFormat="1" customHeight="1" spans="1:6">
      <c r="A127" s="59"/>
      <c r="B127" s="73" t="s">
        <v>147</v>
      </c>
      <c r="C127" s="74">
        <v>6</v>
      </c>
      <c r="D127" s="74">
        <v>37</v>
      </c>
      <c r="E127" s="74">
        <v>43</v>
      </c>
      <c r="F127" s="58"/>
    </row>
    <row r="128" s="48" customFormat="1" customHeight="1" spans="1:6">
      <c r="A128" s="59"/>
      <c r="B128" s="60" t="s">
        <v>84</v>
      </c>
      <c r="C128" s="61">
        <v>12</v>
      </c>
      <c r="D128" s="61">
        <v>120</v>
      </c>
      <c r="E128" s="61">
        <v>132</v>
      </c>
      <c r="F128" s="58"/>
    </row>
    <row r="129" s="48" customFormat="1" customHeight="1" spans="1:6">
      <c r="A129" s="56" t="s">
        <v>148</v>
      </c>
      <c r="B129" s="59" t="s">
        <v>149</v>
      </c>
      <c r="C129" s="74">
        <v>20</v>
      </c>
      <c r="D129" s="35">
        <v>37</v>
      </c>
      <c r="E129" s="74">
        <v>57</v>
      </c>
      <c r="F129" s="35" t="s">
        <v>150</v>
      </c>
    </row>
    <row r="130" s="48" customFormat="1" customHeight="1" spans="1:6">
      <c r="A130" s="59"/>
      <c r="B130" s="59" t="s">
        <v>151</v>
      </c>
      <c r="C130" s="74">
        <v>0</v>
      </c>
      <c r="D130" s="35">
        <v>9</v>
      </c>
      <c r="E130" s="74">
        <v>9</v>
      </c>
      <c r="F130" s="58"/>
    </row>
    <row r="131" s="48" customFormat="1" customHeight="1" spans="1:6">
      <c r="A131" s="59"/>
      <c r="B131" s="59" t="s">
        <v>152</v>
      </c>
      <c r="C131" s="74">
        <v>0</v>
      </c>
      <c r="D131" s="35">
        <v>51</v>
      </c>
      <c r="E131" s="74">
        <v>51</v>
      </c>
      <c r="F131" s="58"/>
    </row>
    <row r="132" s="48" customFormat="1" customHeight="1" spans="1:6">
      <c r="A132" s="59"/>
      <c r="B132" s="60" t="s">
        <v>84</v>
      </c>
      <c r="C132" s="61">
        <v>20</v>
      </c>
      <c r="D132" s="61">
        <v>97</v>
      </c>
      <c r="E132" s="61">
        <v>117</v>
      </c>
      <c r="F132" s="58"/>
    </row>
    <row r="133" s="48" customFormat="1" customHeight="1" spans="1:6">
      <c r="A133" s="56" t="s">
        <v>153</v>
      </c>
      <c r="B133" s="59" t="s">
        <v>154</v>
      </c>
      <c r="C133" s="74">
        <v>0</v>
      </c>
      <c r="D133" s="35">
        <v>52</v>
      </c>
      <c r="E133" s="74">
        <v>52</v>
      </c>
      <c r="F133" s="35" t="s">
        <v>155</v>
      </c>
    </row>
    <row r="134" s="48" customFormat="1" customHeight="1" spans="1:6">
      <c r="A134" s="59"/>
      <c r="B134" s="59" t="s">
        <v>156</v>
      </c>
      <c r="C134" s="74">
        <v>6</v>
      </c>
      <c r="D134" s="35">
        <v>29</v>
      </c>
      <c r="E134" s="74">
        <v>35</v>
      </c>
      <c r="F134" s="58"/>
    </row>
    <row r="135" s="48" customFormat="1" customHeight="1" spans="1:6">
      <c r="A135" s="59"/>
      <c r="B135" s="59" t="s">
        <v>157</v>
      </c>
      <c r="C135" s="74">
        <v>0</v>
      </c>
      <c r="D135" s="35">
        <v>50</v>
      </c>
      <c r="E135" s="74">
        <v>50</v>
      </c>
      <c r="F135" s="58"/>
    </row>
    <row r="136" s="48" customFormat="1" customHeight="1" spans="1:6">
      <c r="A136" s="59"/>
      <c r="B136" s="59" t="s">
        <v>44</v>
      </c>
      <c r="C136" s="74">
        <v>0</v>
      </c>
      <c r="D136" s="35">
        <v>58</v>
      </c>
      <c r="E136" s="74">
        <v>58</v>
      </c>
      <c r="F136" s="58"/>
    </row>
    <row r="137" s="48" customFormat="1" customHeight="1" spans="1:6">
      <c r="A137" s="59"/>
      <c r="B137" s="59" t="s">
        <v>158</v>
      </c>
      <c r="C137" s="74">
        <v>6</v>
      </c>
      <c r="D137" s="35">
        <v>0</v>
      </c>
      <c r="E137" s="74">
        <v>6</v>
      </c>
      <c r="F137" s="58"/>
    </row>
    <row r="138" s="48" customFormat="1" customHeight="1" spans="1:6">
      <c r="A138" s="59"/>
      <c r="B138" s="59" t="s">
        <v>159</v>
      </c>
      <c r="C138" s="74">
        <v>5</v>
      </c>
      <c r="D138" s="35">
        <v>0</v>
      </c>
      <c r="E138" s="74">
        <v>5</v>
      </c>
      <c r="F138" s="58"/>
    </row>
    <row r="139" s="48" customFormat="1" customHeight="1" spans="1:6">
      <c r="A139" s="59"/>
      <c r="B139" s="60" t="s">
        <v>84</v>
      </c>
      <c r="C139" s="61">
        <v>17</v>
      </c>
      <c r="D139" s="61">
        <v>189</v>
      </c>
      <c r="E139" s="61">
        <v>206</v>
      </c>
      <c r="F139" s="58"/>
    </row>
    <row r="140" s="48" customFormat="1" customHeight="1" spans="1:6">
      <c r="A140" s="56" t="s">
        <v>160</v>
      </c>
      <c r="B140" s="59" t="s">
        <v>161</v>
      </c>
      <c r="C140" s="74">
        <v>10</v>
      </c>
      <c r="D140" s="35">
        <v>11</v>
      </c>
      <c r="E140" s="74">
        <f t="shared" ref="E140:E148" si="3">C140+D140</f>
        <v>21</v>
      </c>
      <c r="F140" s="35" t="s">
        <v>162</v>
      </c>
    </row>
    <row r="141" s="48" customFormat="1" customHeight="1" spans="1:6">
      <c r="A141" s="59"/>
      <c r="B141" s="59" t="s">
        <v>163</v>
      </c>
      <c r="C141" s="74">
        <v>3</v>
      </c>
      <c r="D141" s="35">
        <v>6</v>
      </c>
      <c r="E141" s="74">
        <f t="shared" si="3"/>
        <v>9</v>
      </c>
      <c r="F141" s="58"/>
    </row>
    <row r="142" s="48" customFormat="1" customHeight="1" spans="1:6">
      <c r="A142" s="59"/>
      <c r="B142" s="59" t="s">
        <v>9</v>
      </c>
      <c r="C142" s="74">
        <v>2</v>
      </c>
      <c r="D142" s="35">
        <v>8</v>
      </c>
      <c r="E142" s="74">
        <f t="shared" si="3"/>
        <v>10</v>
      </c>
      <c r="F142" s="58"/>
    </row>
    <row r="143" s="48" customFormat="1" customHeight="1" spans="1:6">
      <c r="A143" s="59"/>
      <c r="B143" s="59" t="s">
        <v>164</v>
      </c>
      <c r="C143" s="35">
        <v>7</v>
      </c>
      <c r="D143" s="35">
        <v>4</v>
      </c>
      <c r="E143" s="74">
        <f t="shared" si="3"/>
        <v>11</v>
      </c>
      <c r="F143" s="58"/>
    </row>
    <row r="144" s="48" customFormat="1" customHeight="1" spans="1:6">
      <c r="A144" s="59"/>
      <c r="B144" s="59" t="s">
        <v>165</v>
      </c>
      <c r="C144" s="35">
        <v>23</v>
      </c>
      <c r="D144" s="35">
        <v>49</v>
      </c>
      <c r="E144" s="74">
        <f t="shared" si="3"/>
        <v>72</v>
      </c>
      <c r="F144" s="58"/>
    </row>
    <row r="145" s="48" customFormat="1" customHeight="1" spans="1:6">
      <c r="A145" s="59"/>
      <c r="B145" s="59" t="s">
        <v>166</v>
      </c>
      <c r="C145" s="35">
        <v>1</v>
      </c>
      <c r="D145" s="35">
        <v>40</v>
      </c>
      <c r="E145" s="74">
        <f t="shared" si="3"/>
        <v>41</v>
      </c>
      <c r="F145" s="58"/>
    </row>
    <row r="146" s="48" customFormat="1" customHeight="1" spans="1:6">
      <c r="A146" s="59"/>
      <c r="B146" s="86" t="s">
        <v>11</v>
      </c>
      <c r="C146" s="74">
        <v>0</v>
      </c>
      <c r="D146" s="35">
        <v>16</v>
      </c>
      <c r="E146" s="74">
        <f t="shared" si="3"/>
        <v>16</v>
      </c>
      <c r="F146" s="58"/>
    </row>
    <row r="147" s="48" customFormat="1" customHeight="1" spans="1:6">
      <c r="A147" s="59"/>
      <c r="B147" s="59" t="s">
        <v>59</v>
      </c>
      <c r="C147" s="74">
        <v>1</v>
      </c>
      <c r="D147" s="35">
        <v>0</v>
      </c>
      <c r="E147" s="74">
        <f t="shared" si="3"/>
        <v>1</v>
      </c>
      <c r="F147" s="58"/>
    </row>
    <row r="148" s="48" customFormat="1" customHeight="1" spans="1:6">
      <c r="A148" s="59"/>
      <c r="B148" s="59" t="s">
        <v>167</v>
      </c>
      <c r="C148" s="74">
        <v>7</v>
      </c>
      <c r="D148" s="35">
        <v>0</v>
      </c>
      <c r="E148" s="74">
        <f t="shared" si="3"/>
        <v>7</v>
      </c>
      <c r="F148" s="58"/>
    </row>
    <row r="149" s="48" customFormat="1" customHeight="1" spans="1:6">
      <c r="A149" s="59"/>
      <c r="B149" s="60" t="s">
        <v>84</v>
      </c>
      <c r="C149" s="61">
        <v>54</v>
      </c>
      <c r="D149" s="61">
        <v>134</v>
      </c>
      <c r="E149" s="61">
        <v>188</v>
      </c>
      <c r="F149" s="58"/>
    </row>
    <row r="150" s="48" customFormat="1" customHeight="1" spans="1:6">
      <c r="A150" s="56" t="s">
        <v>168</v>
      </c>
      <c r="B150" s="59" t="s">
        <v>169</v>
      </c>
      <c r="C150" s="74">
        <v>12</v>
      </c>
      <c r="D150" s="35">
        <v>22</v>
      </c>
      <c r="E150" s="87">
        <f t="shared" ref="E150:E158" si="4">C150+D150</f>
        <v>34</v>
      </c>
      <c r="F150" s="35" t="s">
        <v>170</v>
      </c>
    </row>
    <row r="151" s="48" customFormat="1" customHeight="1" spans="1:6">
      <c r="A151" s="59"/>
      <c r="B151" s="59" t="s">
        <v>157</v>
      </c>
      <c r="C151" s="74">
        <v>0</v>
      </c>
      <c r="D151" s="35">
        <v>62</v>
      </c>
      <c r="E151" s="87">
        <f t="shared" si="4"/>
        <v>62</v>
      </c>
      <c r="F151" s="58"/>
    </row>
    <row r="152" s="48" customFormat="1" customHeight="1" spans="1:6">
      <c r="A152" s="59"/>
      <c r="B152" s="59" t="s">
        <v>171</v>
      </c>
      <c r="C152" s="74">
        <v>8</v>
      </c>
      <c r="D152" s="35">
        <v>24</v>
      </c>
      <c r="E152" s="87">
        <f t="shared" si="4"/>
        <v>32</v>
      </c>
      <c r="F152" s="58"/>
    </row>
    <row r="153" s="48" customFormat="1" customHeight="1" spans="1:6">
      <c r="A153" s="59"/>
      <c r="B153" s="59" t="s">
        <v>172</v>
      </c>
      <c r="C153" s="74">
        <v>0</v>
      </c>
      <c r="D153" s="35">
        <v>10</v>
      </c>
      <c r="E153" s="87">
        <f t="shared" si="4"/>
        <v>10</v>
      </c>
      <c r="F153" s="58"/>
    </row>
    <row r="154" s="48" customFormat="1" customHeight="1" spans="1:6">
      <c r="A154" s="59"/>
      <c r="B154" s="59" t="s">
        <v>173</v>
      </c>
      <c r="C154" s="74">
        <v>9</v>
      </c>
      <c r="D154" s="35">
        <v>7</v>
      </c>
      <c r="E154" s="87">
        <f t="shared" si="4"/>
        <v>16</v>
      </c>
      <c r="F154" s="58"/>
    </row>
    <row r="155" s="48" customFormat="1" customHeight="1" spans="1:6">
      <c r="A155" s="59"/>
      <c r="B155" s="59" t="s">
        <v>174</v>
      </c>
      <c r="C155" s="74">
        <v>0</v>
      </c>
      <c r="D155" s="35">
        <v>6</v>
      </c>
      <c r="E155" s="87">
        <f t="shared" si="4"/>
        <v>6</v>
      </c>
      <c r="F155" s="58"/>
    </row>
    <row r="156" s="48" customFormat="1" customHeight="1" spans="1:6">
      <c r="A156" s="59"/>
      <c r="B156" s="59" t="s">
        <v>175</v>
      </c>
      <c r="C156" s="74">
        <v>3</v>
      </c>
      <c r="D156" s="35">
        <v>5</v>
      </c>
      <c r="E156" s="87">
        <f t="shared" si="4"/>
        <v>8</v>
      </c>
      <c r="F156" s="58"/>
    </row>
    <row r="157" s="48" customFormat="1" customHeight="1" spans="1:6">
      <c r="A157" s="59"/>
      <c r="B157" s="59" t="s">
        <v>176</v>
      </c>
      <c r="C157" s="74">
        <v>5</v>
      </c>
      <c r="D157" s="35">
        <v>0</v>
      </c>
      <c r="E157" s="87">
        <f t="shared" si="4"/>
        <v>5</v>
      </c>
      <c r="F157" s="58"/>
    </row>
    <row r="158" s="48" customFormat="1" customHeight="1" spans="1:6">
      <c r="A158" s="59"/>
      <c r="B158" s="60" t="s">
        <v>84</v>
      </c>
      <c r="C158" s="61">
        <v>37</v>
      </c>
      <c r="D158" s="61">
        <v>136</v>
      </c>
      <c r="E158" s="61">
        <f t="shared" si="4"/>
        <v>173</v>
      </c>
      <c r="F158" s="58"/>
    </row>
    <row r="159" s="48" customFormat="1" customHeight="1" spans="1:6">
      <c r="A159" s="68" t="s">
        <v>177</v>
      </c>
      <c r="B159" s="73" t="s">
        <v>178</v>
      </c>
      <c r="C159" s="74">
        <v>0</v>
      </c>
      <c r="D159" s="35">
        <v>20</v>
      </c>
      <c r="E159" s="74">
        <v>20</v>
      </c>
      <c r="F159" s="62" t="s">
        <v>179</v>
      </c>
    </row>
    <row r="160" s="48" customFormat="1" customHeight="1" spans="1:6">
      <c r="A160" s="69"/>
      <c r="B160" s="73" t="s">
        <v>180</v>
      </c>
      <c r="C160" s="74">
        <v>15</v>
      </c>
      <c r="D160" s="35">
        <v>89</v>
      </c>
      <c r="E160" s="74">
        <v>104</v>
      </c>
      <c r="F160" s="76"/>
    </row>
    <row r="161" s="48" customFormat="1" customHeight="1" spans="1:6">
      <c r="A161" s="69"/>
      <c r="B161" s="73" t="s">
        <v>181</v>
      </c>
      <c r="C161" s="74">
        <v>0</v>
      </c>
      <c r="D161" s="35">
        <v>87</v>
      </c>
      <c r="E161" s="35">
        <v>87</v>
      </c>
      <c r="F161" s="76"/>
    </row>
    <row r="162" s="48" customFormat="1" customHeight="1" spans="1:6">
      <c r="A162" s="69"/>
      <c r="B162" s="73" t="s">
        <v>182</v>
      </c>
      <c r="C162" s="74">
        <v>0</v>
      </c>
      <c r="D162" s="35">
        <v>23</v>
      </c>
      <c r="E162" s="35">
        <v>23</v>
      </c>
      <c r="F162" s="76"/>
    </row>
    <row r="163" s="48" customFormat="1" customHeight="1" spans="1:6">
      <c r="A163" s="69"/>
      <c r="B163" s="73" t="s">
        <v>183</v>
      </c>
      <c r="C163" s="74">
        <v>0</v>
      </c>
      <c r="D163" s="35">
        <v>8</v>
      </c>
      <c r="E163" s="35">
        <v>8</v>
      </c>
      <c r="F163" s="76"/>
    </row>
    <row r="164" s="48" customFormat="1" customHeight="1" spans="1:9">
      <c r="A164" s="69"/>
      <c r="B164" s="60" t="s">
        <v>84</v>
      </c>
      <c r="C164" s="61">
        <v>15</v>
      </c>
      <c r="D164" s="61">
        <v>227</v>
      </c>
      <c r="E164" s="61">
        <v>242</v>
      </c>
      <c r="F164" s="77"/>
      <c r="G164" s="49"/>
      <c r="H164" s="49"/>
      <c r="I164" s="49"/>
    </row>
    <row r="165" s="48" customFormat="1" customHeight="1" spans="1:6">
      <c r="A165" s="68" t="s">
        <v>184</v>
      </c>
      <c r="B165" s="73" t="s">
        <v>185</v>
      </c>
      <c r="C165" s="74">
        <v>0</v>
      </c>
      <c r="D165" s="74">
        <v>0</v>
      </c>
      <c r="E165" s="74">
        <v>0</v>
      </c>
      <c r="F165" s="35" t="s">
        <v>186</v>
      </c>
    </row>
    <row r="166" s="48" customFormat="1" customHeight="1" spans="1:6">
      <c r="A166" s="69"/>
      <c r="B166" s="73" t="s">
        <v>187</v>
      </c>
      <c r="C166" s="74">
        <v>18</v>
      </c>
      <c r="D166" s="74">
        <v>20</v>
      </c>
      <c r="E166" s="74">
        <v>38</v>
      </c>
      <c r="F166" s="58"/>
    </row>
    <row r="167" s="48" customFormat="1" customHeight="1" spans="1:6">
      <c r="A167" s="69"/>
      <c r="B167" s="73" t="s">
        <v>188</v>
      </c>
      <c r="C167" s="74">
        <v>0</v>
      </c>
      <c r="D167" s="74">
        <v>4</v>
      </c>
      <c r="E167" s="74">
        <v>4</v>
      </c>
      <c r="F167" s="58"/>
    </row>
    <row r="168" s="48" customFormat="1" customHeight="1" spans="1:6">
      <c r="A168" s="69"/>
      <c r="B168" s="73" t="s">
        <v>189</v>
      </c>
      <c r="C168" s="74">
        <v>6</v>
      </c>
      <c r="D168" s="74">
        <v>7</v>
      </c>
      <c r="E168" s="74">
        <v>13</v>
      </c>
      <c r="F168" s="58"/>
    </row>
    <row r="169" s="48" customFormat="1" customHeight="1" spans="1:6">
      <c r="A169" s="69"/>
      <c r="B169" s="73" t="s">
        <v>190</v>
      </c>
      <c r="C169" s="74">
        <v>0</v>
      </c>
      <c r="D169" s="74">
        <v>2</v>
      </c>
      <c r="E169" s="74">
        <v>2</v>
      </c>
      <c r="F169" s="58"/>
    </row>
    <row r="170" s="48" customFormat="1" customHeight="1" spans="1:6">
      <c r="A170" s="69"/>
      <c r="B170" s="73" t="s">
        <v>191</v>
      </c>
      <c r="C170" s="74">
        <v>2</v>
      </c>
      <c r="D170" s="74">
        <v>6</v>
      </c>
      <c r="E170" s="74">
        <v>8</v>
      </c>
      <c r="F170" s="58"/>
    </row>
    <row r="171" s="48" customFormat="1" customHeight="1" spans="1:6">
      <c r="A171" s="69"/>
      <c r="B171" s="73" t="s">
        <v>192</v>
      </c>
      <c r="C171" s="74">
        <v>2</v>
      </c>
      <c r="D171" s="74">
        <v>4</v>
      </c>
      <c r="E171" s="74">
        <v>6</v>
      </c>
      <c r="F171" s="58"/>
    </row>
    <row r="172" s="48" customFormat="1" customHeight="1" spans="1:6">
      <c r="A172" s="69"/>
      <c r="B172" s="73" t="s">
        <v>193</v>
      </c>
      <c r="C172" s="74">
        <v>3</v>
      </c>
      <c r="D172" s="74">
        <v>10</v>
      </c>
      <c r="E172" s="74">
        <v>13</v>
      </c>
      <c r="F172" s="58"/>
    </row>
    <row r="173" s="48" customFormat="1" customHeight="1" spans="1:6">
      <c r="A173" s="69"/>
      <c r="B173" s="73" t="s">
        <v>194</v>
      </c>
      <c r="C173" s="74">
        <v>0</v>
      </c>
      <c r="D173" s="74">
        <v>5</v>
      </c>
      <c r="E173" s="74">
        <v>5</v>
      </c>
      <c r="F173" s="58"/>
    </row>
    <row r="174" s="48" customFormat="1" customHeight="1" spans="1:6">
      <c r="A174" s="69"/>
      <c r="B174" s="73" t="s">
        <v>195</v>
      </c>
      <c r="C174" s="74">
        <v>0</v>
      </c>
      <c r="D174" s="74">
        <v>0</v>
      </c>
      <c r="E174" s="74">
        <v>0</v>
      </c>
      <c r="F174" s="58"/>
    </row>
    <row r="175" s="48" customFormat="1" customHeight="1" spans="1:6">
      <c r="A175" s="69"/>
      <c r="B175" s="73" t="s">
        <v>196</v>
      </c>
      <c r="C175" s="74">
        <v>0</v>
      </c>
      <c r="D175" s="74">
        <v>3</v>
      </c>
      <c r="E175" s="74">
        <v>3</v>
      </c>
      <c r="F175" s="58"/>
    </row>
    <row r="176" s="48" customFormat="1" customHeight="1" spans="1:6">
      <c r="A176" s="69"/>
      <c r="B176" s="73" t="s">
        <v>197</v>
      </c>
      <c r="C176" s="74">
        <v>4</v>
      </c>
      <c r="D176" s="74">
        <v>3</v>
      </c>
      <c r="E176" s="74">
        <v>7</v>
      </c>
      <c r="F176" s="58"/>
    </row>
    <row r="177" s="48" customFormat="1" customHeight="1" spans="1:6">
      <c r="A177" s="69"/>
      <c r="B177" s="73" t="s">
        <v>198</v>
      </c>
      <c r="C177" s="74">
        <v>2</v>
      </c>
      <c r="D177" s="74">
        <v>6</v>
      </c>
      <c r="E177" s="74">
        <v>8</v>
      </c>
      <c r="F177" s="58"/>
    </row>
    <row r="178" s="48" customFormat="1" customHeight="1" spans="1:6">
      <c r="A178" s="69"/>
      <c r="B178" s="73" t="s">
        <v>199</v>
      </c>
      <c r="C178" s="74">
        <v>0</v>
      </c>
      <c r="D178" s="74">
        <v>15</v>
      </c>
      <c r="E178" s="74">
        <v>15</v>
      </c>
      <c r="F178" s="58"/>
    </row>
    <row r="179" s="48" customFormat="1" customHeight="1" spans="1:6">
      <c r="A179" s="69"/>
      <c r="B179" s="73" t="s">
        <v>200</v>
      </c>
      <c r="C179" s="74">
        <v>8</v>
      </c>
      <c r="D179" s="74">
        <v>3</v>
      </c>
      <c r="E179" s="74">
        <v>11</v>
      </c>
      <c r="F179" s="58"/>
    </row>
    <row r="180" s="48" customFormat="1" customHeight="1" spans="1:6">
      <c r="A180" s="69"/>
      <c r="B180" s="73" t="s">
        <v>201</v>
      </c>
      <c r="C180" s="74">
        <v>0</v>
      </c>
      <c r="D180" s="74">
        <v>1</v>
      </c>
      <c r="E180" s="74">
        <v>1</v>
      </c>
      <c r="F180" s="58"/>
    </row>
    <row r="181" s="48" customFormat="1" customHeight="1" spans="1:6">
      <c r="A181" s="69"/>
      <c r="B181" s="73" t="s">
        <v>202</v>
      </c>
      <c r="C181" s="74">
        <v>2</v>
      </c>
      <c r="D181" s="74">
        <v>6</v>
      </c>
      <c r="E181" s="74">
        <v>8</v>
      </c>
      <c r="F181" s="58"/>
    </row>
    <row r="182" s="48" customFormat="1" customHeight="1" spans="1:6">
      <c r="A182" s="69"/>
      <c r="B182" s="73" t="s">
        <v>203</v>
      </c>
      <c r="C182" s="74">
        <v>5</v>
      </c>
      <c r="D182" s="74">
        <v>10</v>
      </c>
      <c r="E182" s="74">
        <v>15</v>
      </c>
      <c r="F182" s="58"/>
    </row>
    <row r="183" s="48" customFormat="1" customHeight="1" spans="1:6">
      <c r="A183" s="70"/>
      <c r="B183" s="60" t="s">
        <v>84</v>
      </c>
      <c r="C183" s="61">
        <v>52</v>
      </c>
      <c r="D183" s="61">
        <v>105</v>
      </c>
      <c r="E183" s="61">
        <v>157</v>
      </c>
      <c r="F183" s="58"/>
    </row>
    <row r="184" s="48" customFormat="1" customHeight="1" spans="1:6">
      <c r="A184" s="68" t="s">
        <v>204</v>
      </c>
      <c r="B184" s="73" t="s">
        <v>205</v>
      </c>
      <c r="C184" s="74">
        <v>12</v>
      </c>
      <c r="D184" s="74">
        <v>18</v>
      </c>
      <c r="E184" s="74">
        <v>30</v>
      </c>
      <c r="F184" s="35" t="s">
        <v>206</v>
      </c>
    </row>
    <row r="185" s="48" customFormat="1" customHeight="1" spans="1:6">
      <c r="A185" s="69"/>
      <c r="B185" s="73" t="s">
        <v>199</v>
      </c>
      <c r="C185" s="74">
        <v>5</v>
      </c>
      <c r="D185" s="74">
        <v>6</v>
      </c>
      <c r="E185" s="74">
        <v>11</v>
      </c>
      <c r="F185" s="58"/>
    </row>
    <row r="186" s="48" customFormat="1" customHeight="1" spans="1:6">
      <c r="A186" s="69"/>
      <c r="B186" s="73" t="s">
        <v>203</v>
      </c>
      <c r="C186" s="74">
        <v>56</v>
      </c>
      <c r="D186" s="74">
        <v>47</v>
      </c>
      <c r="E186" s="74">
        <v>103</v>
      </c>
      <c r="F186" s="58"/>
    </row>
    <row r="187" s="48" customFormat="1" customHeight="1" spans="1:6">
      <c r="A187" s="69"/>
      <c r="B187" s="73" t="s">
        <v>207</v>
      </c>
      <c r="C187" s="74">
        <v>0</v>
      </c>
      <c r="D187" s="74">
        <v>35</v>
      </c>
      <c r="E187" s="74">
        <v>35</v>
      </c>
      <c r="F187" s="58"/>
    </row>
    <row r="188" s="48" customFormat="1" customHeight="1" spans="1:6">
      <c r="A188" s="69"/>
      <c r="B188" s="73" t="s">
        <v>208</v>
      </c>
      <c r="C188" s="74">
        <v>0</v>
      </c>
      <c r="D188" s="74">
        <v>2</v>
      </c>
      <c r="E188" s="74">
        <v>2</v>
      </c>
      <c r="F188" s="58"/>
    </row>
    <row r="189" s="48" customFormat="1" customHeight="1" spans="1:6">
      <c r="A189" s="69"/>
      <c r="B189" s="73" t="s">
        <v>201</v>
      </c>
      <c r="C189" s="74">
        <v>0</v>
      </c>
      <c r="D189" s="74">
        <v>3</v>
      </c>
      <c r="E189" s="74">
        <v>3</v>
      </c>
      <c r="F189" s="58"/>
    </row>
    <row r="190" s="48" customFormat="1" customHeight="1" spans="1:6">
      <c r="A190" s="69"/>
      <c r="B190" s="73" t="s">
        <v>209</v>
      </c>
      <c r="C190" s="74">
        <v>11</v>
      </c>
      <c r="D190" s="74">
        <v>3</v>
      </c>
      <c r="E190" s="74">
        <v>14</v>
      </c>
      <c r="F190" s="58"/>
    </row>
    <row r="191" s="48" customFormat="1" customHeight="1" spans="1:6">
      <c r="A191" s="70"/>
      <c r="B191" s="60" t="s">
        <v>84</v>
      </c>
      <c r="C191" s="61">
        <v>84</v>
      </c>
      <c r="D191" s="61">
        <v>114</v>
      </c>
      <c r="E191" s="61">
        <v>198</v>
      </c>
      <c r="F191" s="58"/>
    </row>
    <row r="192" s="48" customFormat="1" ht="25" customHeight="1" spans="1:6">
      <c r="A192" s="96" t="s">
        <v>210</v>
      </c>
      <c r="B192" s="73" t="s">
        <v>211</v>
      </c>
      <c r="C192" s="74">
        <v>194</v>
      </c>
      <c r="D192" s="74">
        <v>0</v>
      </c>
      <c r="E192" s="74">
        <v>194</v>
      </c>
      <c r="F192" s="35" t="s">
        <v>212</v>
      </c>
    </row>
    <row r="193" s="48" customFormat="1" ht="25" customHeight="1" spans="1:6">
      <c r="A193" s="59"/>
      <c r="B193" s="60" t="s">
        <v>84</v>
      </c>
      <c r="C193" s="61">
        <v>194</v>
      </c>
      <c r="D193" s="61">
        <v>0</v>
      </c>
      <c r="E193" s="61">
        <v>194</v>
      </c>
      <c r="F193" s="58"/>
    </row>
    <row r="194" s="48" customFormat="1" customHeight="1" spans="1:6">
      <c r="A194" s="56" t="s">
        <v>213</v>
      </c>
      <c r="B194" s="97" t="s">
        <v>200</v>
      </c>
      <c r="C194" s="35">
        <v>16</v>
      </c>
      <c r="D194" s="35">
        <v>81</v>
      </c>
      <c r="E194" s="35">
        <v>97</v>
      </c>
      <c r="F194" s="35" t="s">
        <v>214</v>
      </c>
    </row>
    <row r="195" s="48" customFormat="1" customHeight="1" spans="1:6">
      <c r="A195" s="59"/>
      <c r="B195" s="73" t="s">
        <v>215</v>
      </c>
      <c r="C195" s="74">
        <v>0</v>
      </c>
      <c r="D195" s="74">
        <v>0</v>
      </c>
      <c r="E195" s="74">
        <v>0</v>
      </c>
      <c r="F195" s="58"/>
    </row>
    <row r="196" s="48" customFormat="1" customHeight="1" spans="1:6">
      <c r="A196" s="59"/>
      <c r="B196" s="73" t="s">
        <v>216</v>
      </c>
      <c r="C196" s="74">
        <v>0</v>
      </c>
      <c r="D196" s="74">
        <v>0</v>
      </c>
      <c r="E196" s="74">
        <v>0</v>
      </c>
      <c r="F196" s="58"/>
    </row>
    <row r="197" s="48" customFormat="1" customHeight="1" spans="1:6">
      <c r="A197" s="59"/>
      <c r="B197" s="73" t="s">
        <v>217</v>
      </c>
      <c r="C197" s="74">
        <v>0</v>
      </c>
      <c r="D197" s="74">
        <v>0</v>
      </c>
      <c r="E197" s="74">
        <v>0</v>
      </c>
      <c r="F197" s="58"/>
    </row>
    <row r="198" s="48" customFormat="1" customHeight="1" spans="1:6">
      <c r="A198" s="59"/>
      <c r="B198" s="73" t="s">
        <v>218</v>
      </c>
      <c r="C198" s="74">
        <v>0</v>
      </c>
      <c r="D198" s="74">
        <v>0</v>
      </c>
      <c r="E198" s="74">
        <v>0</v>
      </c>
      <c r="F198" s="58"/>
    </row>
    <row r="199" s="48" customFormat="1" customHeight="1" spans="1:6">
      <c r="A199" s="59"/>
      <c r="B199" s="73" t="s">
        <v>219</v>
      </c>
      <c r="C199" s="74">
        <v>0</v>
      </c>
      <c r="D199" s="74">
        <v>0</v>
      </c>
      <c r="E199" s="74">
        <v>0</v>
      </c>
      <c r="F199" s="58"/>
    </row>
    <row r="200" s="48" customFormat="1" customHeight="1" spans="1:6">
      <c r="A200" s="59"/>
      <c r="B200" s="60" t="s">
        <v>84</v>
      </c>
      <c r="C200" s="61">
        <v>16</v>
      </c>
      <c r="D200" s="61">
        <v>81</v>
      </c>
      <c r="E200" s="61">
        <v>97</v>
      </c>
      <c r="F200" s="58"/>
    </row>
    <row r="201" s="48" customFormat="1" customHeight="1" spans="1:6">
      <c r="A201" s="56" t="s">
        <v>220</v>
      </c>
      <c r="B201" s="73" t="s">
        <v>221</v>
      </c>
      <c r="C201" s="35">
        <v>14</v>
      </c>
      <c r="D201" s="35">
        <v>92</v>
      </c>
      <c r="E201" s="74">
        <f>C201+D201</f>
        <v>106</v>
      </c>
      <c r="F201" s="35" t="s">
        <v>222</v>
      </c>
    </row>
    <row r="202" s="48" customFormat="1" customHeight="1" spans="1:6">
      <c r="A202" s="59"/>
      <c r="B202" s="73" t="s">
        <v>223</v>
      </c>
      <c r="C202" s="74">
        <v>0</v>
      </c>
      <c r="D202" s="35">
        <v>0</v>
      </c>
      <c r="E202" s="74">
        <f>C202+D202</f>
        <v>0</v>
      </c>
      <c r="F202" s="58"/>
    </row>
    <row r="203" s="48" customFormat="1" customHeight="1" spans="1:6">
      <c r="A203" s="59"/>
      <c r="B203" s="60" t="s">
        <v>84</v>
      </c>
      <c r="C203" s="61">
        <f>C201+C202</f>
        <v>14</v>
      </c>
      <c r="D203" s="61">
        <f>D201+D202</f>
        <v>92</v>
      </c>
      <c r="E203" s="61">
        <f>E201+E202</f>
        <v>106</v>
      </c>
      <c r="F203" s="58"/>
    </row>
    <row r="204" s="48" customFormat="1" customHeight="1" spans="1:6">
      <c r="A204" s="56" t="s">
        <v>224</v>
      </c>
      <c r="B204" s="73" t="s">
        <v>225</v>
      </c>
      <c r="C204" s="74">
        <v>0</v>
      </c>
      <c r="D204" s="74">
        <v>29</v>
      </c>
      <c r="E204" s="74">
        <v>29</v>
      </c>
      <c r="F204" s="35" t="s">
        <v>226</v>
      </c>
    </row>
    <row r="205" s="48" customFormat="1" customHeight="1" spans="1:6">
      <c r="A205" s="59"/>
      <c r="B205" s="73" t="s">
        <v>227</v>
      </c>
      <c r="C205" s="74">
        <v>3</v>
      </c>
      <c r="D205" s="74">
        <v>0</v>
      </c>
      <c r="E205" s="74">
        <v>3</v>
      </c>
      <c r="F205" s="58"/>
    </row>
    <row r="206" s="48" customFormat="1" customHeight="1" spans="1:6">
      <c r="A206" s="59"/>
      <c r="B206" s="60" t="s">
        <v>84</v>
      </c>
      <c r="C206" s="61">
        <v>3</v>
      </c>
      <c r="D206" s="61">
        <v>29</v>
      </c>
      <c r="E206" s="61">
        <v>32</v>
      </c>
      <c r="F206" s="58"/>
    </row>
    <row r="207" s="48" customFormat="1" customHeight="1" spans="1:6">
      <c r="A207" s="96" t="s">
        <v>228</v>
      </c>
      <c r="B207" s="73" t="s">
        <v>229</v>
      </c>
      <c r="C207" s="35">
        <v>8</v>
      </c>
      <c r="D207" s="74">
        <v>36</v>
      </c>
      <c r="E207" s="74">
        <f t="shared" ref="E207:E273" si="5">C207+D207</f>
        <v>44</v>
      </c>
      <c r="F207" s="35" t="s">
        <v>230</v>
      </c>
    </row>
    <row r="208" s="48" customFormat="1" customHeight="1" spans="1:6">
      <c r="A208" s="59"/>
      <c r="B208" s="73" t="s">
        <v>231</v>
      </c>
      <c r="C208" s="35">
        <v>3</v>
      </c>
      <c r="D208" s="74">
        <v>1</v>
      </c>
      <c r="E208" s="74">
        <f t="shared" si="5"/>
        <v>4</v>
      </c>
      <c r="F208" s="58"/>
    </row>
    <row r="209" s="48" customFormat="1" customHeight="1" spans="1:6">
      <c r="A209" s="59"/>
      <c r="B209" s="73" t="s">
        <v>232</v>
      </c>
      <c r="C209" s="74">
        <v>0</v>
      </c>
      <c r="D209" s="74">
        <v>0</v>
      </c>
      <c r="E209" s="74">
        <v>0</v>
      </c>
      <c r="F209" s="58"/>
    </row>
    <row r="210" s="48" customFormat="1" customHeight="1" spans="1:10">
      <c r="A210" s="59"/>
      <c r="B210" s="73" t="s">
        <v>233</v>
      </c>
      <c r="C210" s="35">
        <v>0</v>
      </c>
      <c r="D210" s="74">
        <v>46</v>
      </c>
      <c r="E210" s="35">
        <v>46</v>
      </c>
      <c r="F210" s="58"/>
      <c r="G210" s="49"/>
      <c r="H210" s="49"/>
      <c r="I210" s="49"/>
      <c r="J210" s="49"/>
    </row>
    <row r="211" s="48" customFormat="1" customHeight="1" spans="1:10">
      <c r="A211" s="59"/>
      <c r="B211" s="60" t="s">
        <v>84</v>
      </c>
      <c r="C211" s="61">
        <f>C207+C208+C209+C210</f>
        <v>11</v>
      </c>
      <c r="D211" s="61">
        <f>D207+D208+D209+D210</f>
        <v>83</v>
      </c>
      <c r="E211" s="61">
        <f>E207+E208+E209+E210</f>
        <v>94</v>
      </c>
      <c r="F211" s="58"/>
      <c r="G211" s="49"/>
      <c r="H211" s="49"/>
      <c r="I211" s="49"/>
      <c r="J211" s="49"/>
    </row>
    <row r="212" s="48" customFormat="1" customHeight="1" spans="1:10">
      <c r="A212" s="56" t="s">
        <v>234</v>
      </c>
      <c r="B212" s="73" t="s">
        <v>235</v>
      </c>
      <c r="C212" s="88">
        <v>6</v>
      </c>
      <c r="D212" s="35">
        <v>13</v>
      </c>
      <c r="E212" s="74">
        <f t="shared" si="5"/>
        <v>19</v>
      </c>
      <c r="F212" s="35" t="s">
        <v>236</v>
      </c>
      <c r="G212" s="49"/>
      <c r="H212" s="49"/>
      <c r="I212" s="49"/>
      <c r="J212" s="49"/>
    </row>
    <row r="213" s="48" customFormat="1" customHeight="1" spans="1:10">
      <c r="A213" s="59"/>
      <c r="B213" s="73" t="s">
        <v>237</v>
      </c>
      <c r="C213" s="88">
        <v>11</v>
      </c>
      <c r="D213" s="35">
        <v>10</v>
      </c>
      <c r="E213" s="74">
        <f t="shared" si="5"/>
        <v>21</v>
      </c>
      <c r="F213" s="58"/>
      <c r="G213" s="49"/>
      <c r="H213" s="49"/>
      <c r="I213" s="49"/>
      <c r="J213" s="49"/>
    </row>
    <row r="214" s="48" customFormat="1" customHeight="1" spans="1:6">
      <c r="A214" s="59"/>
      <c r="B214" s="73" t="s">
        <v>238</v>
      </c>
      <c r="C214" s="88">
        <v>6</v>
      </c>
      <c r="D214" s="35">
        <v>10</v>
      </c>
      <c r="E214" s="74">
        <f t="shared" si="5"/>
        <v>16</v>
      </c>
      <c r="F214" s="58"/>
    </row>
    <row r="215" s="48" customFormat="1" customHeight="1" spans="1:6">
      <c r="A215" s="59"/>
      <c r="B215" s="73" t="s">
        <v>239</v>
      </c>
      <c r="C215" s="88">
        <v>1</v>
      </c>
      <c r="D215" s="35">
        <v>3</v>
      </c>
      <c r="E215" s="74">
        <f t="shared" si="5"/>
        <v>4</v>
      </c>
      <c r="F215" s="58"/>
    </row>
    <row r="216" s="48" customFormat="1" customHeight="1" spans="1:6">
      <c r="A216" s="59"/>
      <c r="B216" s="73" t="s">
        <v>240</v>
      </c>
      <c r="C216" s="89">
        <v>0</v>
      </c>
      <c r="D216" s="35">
        <v>15</v>
      </c>
      <c r="E216" s="74">
        <f t="shared" si="5"/>
        <v>15</v>
      </c>
      <c r="F216" s="58"/>
    </row>
    <row r="217" s="48" customFormat="1" customHeight="1" spans="1:6">
      <c r="A217" s="59"/>
      <c r="B217" s="73" t="s">
        <v>241</v>
      </c>
      <c r="C217" s="89">
        <v>0</v>
      </c>
      <c r="D217" s="35">
        <v>7</v>
      </c>
      <c r="E217" s="74">
        <f t="shared" si="5"/>
        <v>7</v>
      </c>
      <c r="F217" s="58"/>
    </row>
    <row r="218" s="48" customFormat="1" customHeight="1" spans="1:6">
      <c r="A218" s="59"/>
      <c r="B218" s="73" t="s">
        <v>242</v>
      </c>
      <c r="C218" s="88">
        <v>3</v>
      </c>
      <c r="D218" s="35">
        <v>15</v>
      </c>
      <c r="E218" s="74">
        <f t="shared" si="5"/>
        <v>18</v>
      </c>
      <c r="F218" s="58"/>
    </row>
    <row r="219" s="48" customFormat="1" customHeight="1" spans="1:6">
      <c r="A219" s="59"/>
      <c r="B219" s="73" t="s">
        <v>243</v>
      </c>
      <c r="C219" s="89">
        <v>0</v>
      </c>
      <c r="D219" s="35">
        <v>75</v>
      </c>
      <c r="E219" s="74">
        <f t="shared" si="5"/>
        <v>75</v>
      </c>
      <c r="F219" s="58"/>
    </row>
    <row r="220" s="48" customFormat="1" customHeight="1" spans="1:6">
      <c r="A220" s="59"/>
      <c r="B220" s="73" t="s">
        <v>244</v>
      </c>
      <c r="C220" s="88">
        <v>15</v>
      </c>
      <c r="D220" s="35">
        <v>29</v>
      </c>
      <c r="E220" s="74">
        <f t="shared" si="5"/>
        <v>44</v>
      </c>
      <c r="F220" s="58"/>
    </row>
    <row r="221" s="48" customFormat="1" customHeight="1" spans="1:6">
      <c r="A221" s="59"/>
      <c r="B221" s="73" t="s">
        <v>245</v>
      </c>
      <c r="C221" s="89">
        <v>0</v>
      </c>
      <c r="D221" s="35">
        <v>27</v>
      </c>
      <c r="E221" s="74">
        <f t="shared" si="5"/>
        <v>27</v>
      </c>
      <c r="F221" s="58"/>
    </row>
    <row r="222" s="48" customFormat="1" customHeight="1" spans="1:6">
      <c r="A222" s="59"/>
      <c r="B222" s="73" t="s">
        <v>246</v>
      </c>
      <c r="C222" s="89">
        <v>0</v>
      </c>
      <c r="D222" s="35">
        <v>107</v>
      </c>
      <c r="E222" s="74">
        <f t="shared" si="5"/>
        <v>107</v>
      </c>
      <c r="F222" s="58"/>
    </row>
    <row r="223" s="48" customFormat="1" customHeight="1" spans="1:6">
      <c r="A223" s="59"/>
      <c r="B223" s="73" t="s">
        <v>247</v>
      </c>
      <c r="C223" s="88">
        <v>3</v>
      </c>
      <c r="D223" s="35">
        <v>9</v>
      </c>
      <c r="E223" s="74">
        <f t="shared" si="5"/>
        <v>12</v>
      </c>
      <c r="F223" s="58"/>
    </row>
    <row r="224" s="48" customFormat="1" customHeight="1" spans="1:6">
      <c r="A224" s="59"/>
      <c r="B224" s="73" t="s">
        <v>248</v>
      </c>
      <c r="C224" s="89">
        <v>0</v>
      </c>
      <c r="D224" s="35">
        <v>3</v>
      </c>
      <c r="E224" s="74">
        <f t="shared" si="5"/>
        <v>3</v>
      </c>
      <c r="F224" s="58"/>
    </row>
    <row r="225" s="48" customFormat="1" customHeight="1" spans="1:6">
      <c r="A225" s="59"/>
      <c r="B225" s="73" t="s">
        <v>249</v>
      </c>
      <c r="C225" s="89">
        <v>0</v>
      </c>
      <c r="D225" s="35">
        <v>14</v>
      </c>
      <c r="E225" s="74">
        <f t="shared" si="5"/>
        <v>14</v>
      </c>
      <c r="F225" s="58"/>
    </row>
    <row r="226" s="48" customFormat="1" customHeight="1" spans="1:6">
      <c r="A226" s="59"/>
      <c r="B226" s="73" t="s">
        <v>250</v>
      </c>
      <c r="C226" s="88">
        <v>1</v>
      </c>
      <c r="D226" s="35">
        <v>7</v>
      </c>
      <c r="E226" s="74">
        <f t="shared" si="5"/>
        <v>8</v>
      </c>
      <c r="F226" s="58"/>
    </row>
    <row r="227" s="48" customFormat="1" customHeight="1" spans="1:6">
      <c r="A227" s="59"/>
      <c r="B227" s="73" t="s">
        <v>251</v>
      </c>
      <c r="C227" s="88">
        <v>3</v>
      </c>
      <c r="D227" s="35">
        <v>3</v>
      </c>
      <c r="E227" s="74">
        <f t="shared" si="5"/>
        <v>6</v>
      </c>
      <c r="F227" s="58"/>
    </row>
    <row r="228" s="48" customFormat="1" customHeight="1" spans="1:6">
      <c r="A228" s="59"/>
      <c r="B228" s="59" t="s">
        <v>252</v>
      </c>
      <c r="C228" s="89">
        <v>2</v>
      </c>
      <c r="D228" s="74">
        <v>9</v>
      </c>
      <c r="E228" s="74">
        <f t="shared" si="5"/>
        <v>11</v>
      </c>
      <c r="F228" s="58"/>
    </row>
    <row r="229" s="48" customFormat="1" customHeight="1" spans="1:6">
      <c r="A229" s="59"/>
      <c r="B229" s="73" t="s">
        <v>253</v>
      </c>
      <c r="C229" s="88">
        <v>21</v>
      </c>
      <c r="D229" s="35">
        <v>23</v>
      </c>
      <c r="E229" s="74">
        <f t="shared" si="5"/>
        <v>44</v>
      </c>
      <c r="F229" s="58"/>
    </row>
    <row r="230" s="48" customFormat="1" customHeight="1" spans="1:6">
      <c r="A230" s="59"/>
      <c r="B230" s="73" t="s">
        <v>254</v>
      </c>
      <c r="C230" s="89">
        <v>0</v>
      </c>
      <c r="D230" s="35">
        <v>4</v>
      </c>
      <c r="E230" s="74">
        <f t="shared" si="5"/>
        <v>4</v>
      </c>
      <c r="F230" s="58"/>
    </row>
    <row r="231" s="48" customFormat="1" customHeight="1" spans="1:6">
      <c r="A231" s="59"/>
      <c r="B231" s="73" t="s">
        <v>255</v>
      </c>
      <c r="C231" s="89">
        <v>0</v>
      </c>
      <c r="D231" s="35">
        <v>4</v>
      </c>
      <c r="E231" s="74">
        <f t="shared" si="5"/>
        <v>4</v>
      </c>
      <c r="F231" s="58"/>
    </row>
    <row r="232" s="48" customFormat="1" customHeight="1" spans="1:6">
      <c r="A232" s="59"/>
      <c r="B232" s="73" t="s">
        <v>256</v>
      </c>
      <c r="C232" s="89">
        <v>0</v>
      </c>
      <c r="D232" s="35">
        <v>5</v>
      </c>
      <c r="E232" s="74">
        <f t="shared" si="5"/>
        <v>5</v>
      </c>
      <c r="F232" s="58"/>
    </row>
    <row r="233" s="48" customFormat="1" customHeight="1" spans="1:6">
      <c r="A233" s="59"/>
      <c r="B233" s="73" t="s">
        <v>225</v>
      </c>
      <c r="C233" s="89">
        <v>0</v>
      </c>
      <c r="D233" s="35">
        <v>9</v>
      </c>
      <c r="E233" s="74">
        <f t="shared" si="5"/>
        <v>9</v>
      </c>
      <c r="F233" s="58"/>
    </row>
    <row r="234" s="48" customFormat="1" customHeight="1" spans="1:6">
      <c r="A234" s="59"/>
      <c r="B234" s="59" t="s">
        <v>257</v>
      </c>
      <c r="C234" s="89">
        <v>0</v>
      </c>
      <c r="D234" s="74">
        <v>36</v>
      </c>
      <c r="E234" s="74">
        <f t="shared" si="5"/>
        <v>36</v>
      </c>
      <c r="F234" s="58"/>
    </row>
    <row r="235" s="48" customFormat="1" customHeight="1" spans="1:6">
      <c r="A235" s="59"/>
      <c r="B235" s="90" t="s">
        <v>258</v>
      </c>
      <c r="C235" s="89">
        <v>6</v>
      </c>
      <c r="D235" s="74">
        <v>0</v>
      </c>
      <c r="E235" s="74">
        <f t="shared" si="5"/>
        <v>6</v>
      </c>
      <c r="F235" s="58"/>
    </row>
    <row r="236" s="48" customFormat="1" customHeight="1" spans="1:6">
      <c r="A236" s="59"/>
      <c r="B236" s="59" t="s">
        <v>259</v>
      </c>
      <c r="C236" s="89">
        <v>3</v>
      </c>
      <c r="D236" s="74">
        <v>0</v>
      </c>
      <c r="E236" s="74">
        <f t="shared" si="5"/>
        <v>3</v>
      </c>
      <c r="F236" s="58"/>
    </row>
    <row r="237" s="48" customFormat="1" customHeight="1" spans="1:6">
      <c r="A237" s="59"/>
      <c r="B237" s="59" t="s">
        <v>260</v>
      </c>
      <c r="C237" s="88">
        <v>1</v>
      </c>
      <c r="D237" s="74">
        <v>0</v>
      </c>
      <c r="E237" s="74">
        <f t="shared" si="5"/>
        <v>1</v>
      </c>
      <c r="F237" s="58"/>
    </row>
    <row r="238" s="48" customFormat="1" customHeight="1" spans="1:6">
      <c r="A238" s="59"/>
      <c r="B238" s="59" t="s">
        <v>261</v>
      </c>
      <c r="C238" s="88">
        <v>1</v>
      </c>
      <c r="D238" s="74">
        <v>0</v>
      </c>
      <c r="E238" s="74">
        <f t="shared" si="5"/>
        <v>1</v>
      </c>
      <c r="F238" s="58"/>
    </row>
    <row r="239" s="48" customFormat="1" customHeight="1" spans="1:6">
      <c r="A239" s="59"/>
      <c r="B239" s="59" t="s">
        <v>262</v>
      </c>
      <c r="C239" s="88">
        <v>17</v>
      </c>
      <c r="D239" s="74">
        <v>0</v>
      </c>
      <c r="E239" s="74">
        <f t="shared" si="5"/>
        <v>17</v>
      </c>
      <c r="F239" s="58"/>
    </row>
    <row r="240" s="48" customFormat="1" customHeight="1" spans="1:6">
      <c r="A240" s="59"/>
      <c r="B240" s="59" t="s">
        <v>263</v>
      </c>
      <c r="C240" s="88">
        <v>9</v>
      </c>
      <c r="D240" s="74">
        <v>0</v>
      </c>
      <c r="E240" s="74">
        <f t="shared" si="5"/>
        <v>9</v>
      </c>
      <c r="F240" s="58"/>
    </row>
    <row r="241" s="48" customFormat="1" customHeight="1" spans="1:6">
      <c r="A241" s="59"/>
      <c r="B241" s="59" t="s">
        <v>264</v>
      </c>
      <c r="C241" s="88">
        <v>5</v>
      </c>
      <c r="D241" s="74">
        <v>0</v>
      </c>
      <c r="E241" s="74">
        <f t="shared" si="5"/>
        <v>5</v>
      </c>
      <c r="F241" s="58"/>
    </row>
    <row r="242" s="48" customFormat="1" customHeight="1" spans="1:6">
      <c r="A242" s="59"/>
      <c r="B242" s="59" t="s">
        <v>265</v>
      </c>
      <c r="C242" s="88">
        <v>32</v>
      </c>
      <c r="D242" s="74">
        <v>0</v>
      </c>
      <c r="E242" s="74">
        <f t="shared" si="5"/>
        <v>32</v>
      </c>
      <c r="F242" s="58"/>
    </row>
    <row r="243" s="48" customFormat="1" customHeight="1" spans="1:6">
      <c r="A243" s="59"/>
      <c r="B243" s="59" t="s">
        <v>266</v>
      </c>
      <c r="C243" s="88">
        <v>3</v>
      </c>
      <c r="D243" s="74">
        <v>0</v>
      </c>
      <c r="E243" s="74">
        <f t="shared" si="5"/>
        <v>3</v>
      </c>
      <c r="F243" s="58"/>
    </row>
    <row r="244" s="48" customFormat="1" customHeight="1" spans="1:6">
      <c r="A244" s="59"/>
      <c r="B244" s="59" t="s">
        <v>267</v>
      </c>
      <c r="C244" s="88">
        <v>5</v>
      </c>
      <c r="D244" s="74">
        <v>0</v>
      </c>
      <c r="E244" s="74">
        <f t="shared" si="5"/>
        <v>5</v>
      </c>
      <c r="F244" s="58"/>
    </row>
    <row r="245" s="48" customFormat="1" customHeight="1" spans="1:6">
      <c r="A245" s="59"/>
      <c r="B245" s="59" t="s">
        <v>268</v>
      </c>
      <c r="C245" s="88">
        <v>9</v>
      </c>
      <c r="D245" s="74">
        <v>0</v>
      </c>
      <c r="E245" s="74">
        <f t="shared" si="5"/>
        <v>9</v>
      </c>
      <c r="F245" s="58"/>
    </row>
    <row r="246" s="48" customFormat="1" customHeight="1" spans="1:6">
      <c r="A246" s="59"/>
      <c r="B246" s="59" t="s">
        <v>269</v>
      </c>
      <c r="C246" s="88">
        <v>12</v>
      </c>
      <c r="D246" s="74">
        <v>0</v>
      </c>
      <c r="E246" s="74">
        <f t="shared" si="5"/>
        <v>12</v>
      </c>
      <c r="F246" s="58"/>
    </row>
    <row r="247" s="48" customFormat="1" customHeight="1" spans="1:6">
      <c r="A247" s="59"/>
      <c r="B247" s="59" t="s">
        <v>270</v>
      </c>
      <c r="C247" s="88">
        <v>14</v>
      </c>
      <c r="D247" s="74">
        <v>0</v>
      </c>
      <c r="E247" s="74">
        <f t="shared" si="5"/>
        <v>14</v>
      </c>
      <c r="F247" s="58"/>
    </row>
    <row r="248" s="48" customFormat="1" customHeight="1" spans="1:6">
      <c r="A248" s="59"/>
      <c r="B248" s="59" t="s">
        <v>271</v>
      </c>
      <c r="C248" s="88">
        <v>1</v>
      </c>
      <c r="D248" s="74">
        <v>0</v>
      </c>
      <c r="E248" s="74">
        <f t="shared" si="5"/>
        <v>1</v>
      </c>
      <c r="F248" s="58"/>
    </row>
    <row r="249" s="48" customFormat="1" customHeight="1" spans="1:6">
      <c r="A249" s="59"/>
      <c r="B249" s="59" t="s">
        <v>272</v>
      </c>
      <c r="C249" s="88">
        <v>2</v>
      </c>
      <c r="D249" s="74">
        <v>0</v>
      </c>
      <c r="E249" s="74">
        <f t="shared" si="5"/>
        <v>2</v>
      </c>
      <c r="F249" s="58"/>
    </row>
    <row r="250" s="48" customFormat="1" customHeight="1" spans="1:6">
      <c r="A250" s="59"/>
      <c r="B250" s="59" t="s">
        <v>273</v>
      </c>
      <c r="C250" s="88">
        <v>8</v>
      </c>
      <c r="D250" s="74">
        <v>0</v>
      </c>
      <c r="E250" s="74">
        <f t="shared" si="5"/>
        <v>8</v>
      </c>
      <c r="F250" s="58"/>
    </row>
    <row r="251" s="48" customFormat="1" customHeight="1" spans="1:6">
      <c r="A251" s="59"/>
      <c r="B251" s="59" t="s">
        <v>274</v>
      </c>
      <c r="C251" s="88">
        <v>3</v>
      </c>
      <c r="D251" s="74">
        <v>0</v>
      </c>
      <c r="E251" s="74">
        <f t="shared" si="5"/>
        <v>3</v>
      </c>
      <c r="F251" s="58"/>
    </row>
    <row r="252" s="48" customFormat="1" customHeight="1" spans="1:6">
      <c r="A252" s="59"/>
      <c r="B252" s="59" t="s">
        <v>275</v>
      </c>
      <c r="C252" s="88">
        <v>16</v>
      </c>
      <c r="D252" s="74">
        <v>0</v>
      </c>
      <c r="E252" s="74">
        <f t="shared" si="5"/>
        <v>16</v>
      </c>
      <c r="F252" s="58"/>
    </row>
    <row r="253" s="48" customFormat="1" customHeight="1" spans="1:9">
      <c r="A253" s="59"/>
      <c r="B253" s="60" t="s">
        <v>84</v>
      </c>
      <c r="C253" s="61">
        <v>219</v>
      </c>
      <c r="D253" s="61">
        <v>437</v>
      </c>
      <c r="E253" s="61">
        <f t="shared" si="5"/>
        <v>656</v>
      </c>
      <c r="F253" s="58"/>
      <c r="G253" s="49"/>
      <c r="H253" s="49"/>
      <c r="I253" s="49"/>
    </row>
    <row r="254" s="48" customFormat="1" customHeight="1" spans="1:6">
      <c r="A254" s="41" t="s">
        <v>276</v>
      </c>
      <c r="B254" s="59" t="s">
        <v>277</v>
      </c>
      <c r="C254" s="35">
        <v>2</v>
      </c>
      <c r="D254" s="35">
        <v>1</v>
      </c>
      <c r="E254" s="74">
        <f t="shared" si="5"/>
        <v>3</v>
      </c>
      <c r="F254" s="36" t="s">
        <v>278</v>
      </c>
    </row>
    <row r="255" s="48" customFormat="1" customHeight="1" spans="1:6">
      <c r="A255" s="37"/>
      <c r="B255" s="37" t="s">
        <v>279</v>
      </c>
      <c r="C255" s="35">
        <v>2</v>
      </c>
      <c r="D255" s="35">
        <v>9</v>
      </c>
      <c r="E255" s="74">
        <f t="shared" si="5"/>
        <v>11</v>
      </c>
      <c r="F255" s="40"/>
    </row>
    <row r="256" s="48" customFormat="1" customHeight="1" spans="1:6">
      <c r="A256" s="37"/>
      <c r="B256" s="37" t="s">
        <v>280</v>
      </c>
      <c r="C256" s="35">
        <v>1</v>
      </c>
      <c r="D256" s="35">
        <v>8</v>
      </c>
      <c r="E256" s="74">
        <f t="shared" si="5"/>
        <v>9</v>
      </c>
      <c r="F256" s="40"/>
    </row>
    <row r="257" s="48" customFormat="1" customHeight="1" spans="1:6">
      <c r="A257" s="37"/>
      <c r="B257" s="37" t="s">
        <v>281</v>
      </c>
      <c r="C257" s="35">
        <v>4</v>
      </c>
      <c r="D257" s="35">
        <v>13</v>
      </c>
      <c r="E257" s="74">
        <f t="shared" si="5"/>
        <v>17</v>
      </c>
      <c r="F257" s="40"/>
    </row>
    <row r="258" s="48" customFormat="1" customHeight="1" spans="1:6">
      <c r="A258" s="37"/>
      <c r="B258" s="37" t="s">
        <v>282</v>
      </c>
      <c r="C258" s="35">
        <v>4</v>
      </c>
      <c r="D258" s="35">
        <v>4</v>
      </c>
      <c r="E258" s="74">
        <f t="shared" si="5"/>
        <v>8</v>
      </c>
      <c r="F258" s="40"/>
    </row>
    <row r="259" s="48" customFormat="1" customHeight="1" spans="1:6">
      <c r="A259" s="37"/>
      <c r="B259" s="37" t="s">
        <v>283</v>
      </c>
      <c r="C259" s="35">
        <v>14</v>
      </c>
      <c r="D259" s="35">
        <v>26</v>
      </c>
      <c r="E259" s="74">
        <f t="shared" si="5"/>
        <v>40</v>
      </c>
      <c r="F259" s="40"/>
    </row>
    <row r="260" s="48" customFormat="1" customHeight="1" spans="1:6">
      <c r="A260" s="37"/>
      <c r="B260" s="37" t="s">
        <v>284</v>
      </c>
      <c r="C260" s="74">
        <v>0</v>
      </c>
      <c r="D260" s="35">
        <v>2</v>
      </c>
      <c r="E260" s="74">
        <f t="shared" si="5"/>
        <v>2</v>
      </c>
      <c r="F260" s="40"/>
    </row>
    <row r="261" s="48" customFormat="1" customHeight="1" spans="1:6">
      <c r="A261" s="37"/>
      <c r="B261" s="37" t="s">
        <v>285</v>
      </c>
      <c r="C261" s="74">
        <v>0</v>
      </c>
      <c r="D261" s="35">
        <v>7</v>
      </c>
      <c r="E261" s="74">
        <f t="shared" si="5"/>
        <v>7</v>
      </c>
      <c r="F261" s="40"/>
    </row>
    <row r="262" s="48" customFormat="1" customHeight="1" spans="1:6">
      <c r="A262" s="37"/>
      <c r="B262" s="37" t="s">
        <v>286</v>
      </c>
      <c r="C262" s="35">
        <v>3</v>
      </c>
      <c r="D262" s="35">
        <v>7</v>
      </c>
      <c r="E262" s="74">
        <f t="shared" si="5"/>
        <v>10</v>
      </c>
      <c r="F262" s="40"/>
    </row>
    <row r="263" s="48" customFormat="1" customHeight="1" spans="1:6">
      <c r="A263" s="37"/>
      <c r="B263" s="73" t="s">
        <v>287</v>
      </c>
      <c r="C263" s="74">
        <v>0</v>
      </c>
      <c r="D263" s="35">
        <v>1</v>
      </c>
      <c r="E263" s="74">
        <f t="shared" si="5"/>
        <v>1</v>
      </c>
      <c r="F263" s="40"/>
    </row>
    <row r="264" s="48" customFormat="1" customHeight="1" spans="1:6">
      <c r="A264" s="37"/>
      <c r="B264" s="37" t="s">
        <v>288</v>
      </c>
      <c r="C264" s="74">
        <v>0</v>
      </c>
      <c r="D264" s="35">
        <v>7</v>
      </c>
      <c r="E264" s="74">
        <f t="shared" si="5"/>
        <v>7</v>
      </c>
      <c r="F264" s="40"/>
    </row>
    <row r="265" s="48" customFormat="1" customHeight="1" spans="1:6">
      <c r="A265" s="37"/>
      <c r="B265" s="37" t="s">
        <v>289</v>
      </c>
      <c r="C265" s="74">
        <v>0</v>
      </c>
      <c r="D265" s="35">
        <v>1</v>
      </c>
      <c r="E265" s="74">
        <f t="shared" si="5"/>
        <v>1</v>
      </c>
      <c r="F265" s="40"/>
    </row>
    <row r="266" s="48" customFormat="1" customHeight="1" spans="1:6">
      <c r="A266" s="37"/>
      <c r="B266" s="37" t="s">
        <v>290</v>
      </c>
      <c r="C266" s="74">
        <v>0</v>
      </c>
      <c r="D266" s="35">
        <v>16</v>
      </c>
      <c r="E266" s="74">
        <f t="shared" si="5"/>
        <v>16</v>
      </c>
      <c r="F266" s="40"/>
    </row>
    <row r="267" s="48" customFormat="1" customHeight="1" spans="1:6">
      <c r="A267" s="37"/>
      <c r="B267" s="37" t="s">
        <v>291</v>
      </c>
      <c r="C267" s="35">
        <v>7</v>
      </c>
      <c r="D267" s="35">
        <v>17</v>
      </c>
      <c r="E267" s="74">
        <f t="shared" si="5"/>
        <v>24</v>
      </c>
      <c r="F267" s="40"/>
    </row>
    <row r="268" s="48" customFormat="1" customHeight="1" spans="1:6">
      <c r="A268" s="37"/>
      <c r="B268" s="37" t="s">
        <v>292</v>
      </c>
      <c r="C268" s="35">
        <v>45</v>
      </c>
      <c r="D268" s="35">
        <v>96</v>
      </c>
      <c r="E268" s="74">
        <f t="shared" si="5"/>
        <v>141</v>
      </c>
      <c r="F268" s="40"/>
    </row>
    <row r="269" s="48" customFormat="1" customHeight="1" spans="1:6">
      <c r="A269" s="37"/>
      <c r="B269" s="79" t="s">
        <v>191</v>
      </c>
      <c r="C269" s="35">
        <v>4</v>
      </c>
      <c r="D269" s="74">
        <v>0</v>
      </c>
      <c r="E269" s="74">
        <f t="shared" si="5"/>
        <v>4</v>
      </c>
      <c r="F269" s="40"/>
    </row>
    <row r="270" s="48" customFormat="1" customHeight="1" spans="1:6">
      <c r="A270" s="37"/>
      <c r="B270" s="37" t="s">
        <v>293</v>
      </c>
      <c r="C270" s="35">
        <v>4</v>
      </c>
      <c r="D270" s="35">
        <v>16</v>
      </c>
      <c r="E270" s="74">
        <f t="shared" si="5"/>
        <v>20</v>
      </c>
      <c r="F270" s="40"/>
    </row>
    <row r="271" s="48" customFormat="1" customHeight="1" spans="1:6">
      <c r="A271" s="37"/>
      <c r="B271" s="37" t="s">
        <v>294</v>
      </c>
      <c r="C271" s="74">
        <v>0</v>
      </c>
      <c r="D271" s="74">
        <v>0</v>
      </c>
      <c r="E271" s="74">
        <f t="shared" si="5"/>
        <v>0</v>
      </c>
      <c r="F271" s="40"/>
    </row>
    <row r="272" s="48" customFormat="1" customHeight="1" spans="1:6">
      <c r="A272" s="37"/>
      <c r="B272" s="37" t="s">
        <v>295</v>
      </c>
      <c r="C272" s="35">
        <v>4</v>
      </c>
      <c r="D272" s="35">
        <v>13</v>
      </c>
      <c r="E272" s="74">
        <f t="shared" si="5"/>
        <v>17</v>
      </c>
      <c r="F272" s="40"/>
    </row>
    <row r="273" s="48" customFormat="1" customHeight="1" spans="1:6">
      <c r="A273" s="37"/>
      <c r="B273" s="37" t="s">
        <v>296</v>
      </c>
      <c r="C273" s="35">
        <v>34</v>
      </c>
      <c r="D273" s="35">
        <v>85</v>
      </c>
      <c r="E273" s="74">
        <f t="shared" si="5"/>
        <v>119</v>
      </c>
      <c r="F273" s="40"/>
    </row>
    <row r="274" s="48" customFormat="1" customHeight="1" spans="1:6">
      <c r="A274" s="37"/>
      <c r="B274" s="37" t="s">
        <v>297</v>
      </c>
      <c r="C274" s="74">
        <v>0</v>
      </c>
      <c r="D274" s="35">
        <v>10</v>
      </c>
      <c r="E274" s="74">
        <f t="shared" ref="E274:E308" si="6">C274+D274</f>
        <v>10</v>
      </c>
      <c r="F274" s="40"/>
    </row>
    <row r="275" s="48" customFormat="1" customHeight="1" spans="1:6">
      <c r="A275" s="37"/>
      <c r="B275" s="37" t="s">
        <v>298</v>
      </c>
      <c r="C275" s="35">
        <v>10</v>
      </c>
      <c r="D275" s="35">
        <v>30</v>
      </c>
      <c r="E275" s="74">
        <f t="shared" si="6"/>
        <v>40</v>
      </c>
      <c r="F275" s="40"/>
    </row>
    <row r="276" s="48" customFormat="1" customHeight="1" spans="1:6">
      <c r="A276" s="37"/>
      <c r="B276" s="37" t="s">
        <v>299</v>
      </c>
      <c r="C276" s="35">
        <v>2</v>
      </c>
      <c r="D276" s="74">
        <v>0</v>
      </c>
      <c r="E276" s="74">
        <f t="shared" si="6"/>
        <v>2</v>
      </c>
      <c r="F276" s="40"/>
    </row>
    <row r="277" s="48" customFormat="1" customHeight="1" spans="1:6">
      <c r="A277" s="37"/>
      <c r="B277" s="37" t="s">
        <v>300</v>
      </c>
      <c r="C277" s="35">
        <v>7</v>
      </c>
      <c r="D277" s="35">
        <v>18</v>
      </c>
      <c r="E277" s="74">
        <f t="shared" si="6"/>
        <v>25</v>
      </c>
      <c r="F277" s="40"/>
    </row>
    <row r="278" s="48" customFormat="1" customHeight="1" spans="1:6">
      <c r="A278" s="37"/>
      <c r="B278" s="37" t="s">
        <v>301</v>
      </c>
      <c r="C278" s="74">
        <v>0</v>
      </c>
      <c r="D278" s="35">
        <v>1</v>
      </c>
      <c r="E278" s="74">
        <f t="shared" si="6"/>
        <v>1</v>
      </c>
      <c r="F278" s="40"/>
    </row>
    <row r="279" s="48" customFormat="1" customHeight="1" spans="1:6">
      <c r="A279" s="37"/>
      <c r="B279" s="37" t="s">
        <v>302</v>
      </c>
      <c r="C279" s="35">
        <v>2</v>
      </c>
      <c r="D279" s="35">
        <v>9</v>
      </c>
      <c r="E279" s="74">
        <f t="shared" si="6"/>
        <v>11</v>
      </c>
      <c r="F279" s="40"/>
    </row>
    <row r="280" s="48" customFormat="1" customHeight="1" spans="1:6">
      <c r="A280" s="37"/>
      <c r="B280" s="79" t="s">
        <v>303</v>
      </c>
      <c r="C280" s="35">
        <v>5</v>
      </c>
      <c r="D280" s="74">
        <v>0</v>
      </c>
      <c r="E280" s="74">
        <f t="shared" si="6"/>
        <v>5</v>
      </c>
      <c r="F280" s="40"/>
    </row>
    <row r="281" s="48" customFormat="1" customHeight="1" spans="1:9">
      <c r="A281" s="37"/>
      <c r="B281" s="60" t="s">
        <v>304</v>
      </c>
      <c r="C281" s="61">
        <v>154</v>
      </c>
      <c r="D281" s="61">
        <v>397</v>
      </c>
      <c r="E281" s="61">
        <f t="shared" si="6"/>
        <v>551</v>
      </c>
      <c r="F281" s="40"/>
      <c r="G281" s="49"/>
      <c r="H281" s="49"/>
      <c r="I281" s="49"/>
    </row>
    <row r="282" s="48" customFormat="1" customHeight="1" spans="1:6">
      <c r="A282" s="91" t="s">
        <v>305</v>
      </c>
      <c r="B282" s="59" t="s">
        <v>277</v>
      </c>
      <c r="C282" s="35">
        <v>3</v>
      </c>
      <c r="D282" s="35">
        <v>4</v>
      </c>
      <c r="E282" s="74">
        <f t="shared" si="6"/>
        <v>7</v>
      </c>
      <c r="F282" s="92" t="s">
        <v>306</v>
      </c>
    </row>
    <row r="283" s="48" customFormat="1" customHeight="1" spans="1:6">
      <c r="A283" s="93"/>
      <c r="B283" s="59" t="s">
        <v>307</v>
      </c>
      <c r="C283" s="35">
        <v>2</v>
      </c>
      <c r="D283" s="35">
        <v>0</v>
      </c>
      <c r="E283" s="74">
        <f t="shared" si="6"/>
        <v>2</v>
      </c>
      <c r="F283" s="94"/>
    </row>
    <row r="284" s="48" customFormat="1" customHeight="1" spans="1:6">
      <c r="A284" s="93"/>
      <c r="B284" s="37" t="s">
        <v>279</v>
      </c>
      <c r="C284" s="35">
        <v>2</v>
      </c>
      <c r="D284" s="35">
        <v>9</v>
      </c>
      <c r="E284" s="74">
        <f t="shared" si="6"/>
        <v>11</v>
      </c>
      <c r="F284" s="94"/>
    </row>
    <row r="285" s="48" customFormat="1" customHeight="1" spans="1:6">
      <c r="A285" s="93"/>
      <c r="B285" s="37" t="s">
        <v>280</v>
      </c>
      <c r="C285" s="35">
        <v>3</v>
      </c>
      <c r="D285" s="35">
        <v>2</v>
      </c>
      <c r="E285" s="74">
        <f t="shared" si="6"/>
        <v>5</v>
      </c>
      <c r="F285" s="94"/>
    </row>
    <row r="286" s="48" customFormat="1" customHeight="1" spans="1:6">
      <c r="A286" s="93"/>
      <c r="B286" s="37" t="s">
        <v>281</v>
      </c>
      <c r="C286" s="35">
        <v>1</v>
      </c>
      <c r="D286" s="35">
        <v>7</v>
      </c>
      <c r="E286" s="74">
        <f t="shared" si="6"/>
        <v>8</v>
      </c>
      <c r="F286" s="94"/>
    </row>
    <row r="287" s="48" customFormat="1" customHeight="1" spans="1:6">
      <c r="A287" s="93"/>
      <c r="B287" s="59" t="s">
        <v>308</v>
      </c>
      <c r="C287" s="74">
        <v>0</v>
      </c>
      <c r="D287" s="35">
        <v>1</v>
      </c>
      <c r="E287" s="74">
        <f t="shared" si="6"/>
        <v>1</v>
      </c>
      <c r="F287" s="94"/>
    </row>
    <row r="288" s="48" customFormat="1" customHeight="1" spans="1:6">
      <c r="A288" s="93"/>
      <c r="B288" s="37" t="s">
        <v>282</v>
      </c>
      <c r="C288" s="74">
        <v>0</v>
      </c>
      <c r="D288" s="35">
        <v>2</v>
      </c>
      <c r="E288" s="74">
        <f t="shared" si="6"/>
        <v>2</v>
      </c>
      <c r="F288" s="94"/>
    </row>
    <row r="289" s="48" customFormat="1" customHeight="1" spans="1:6">
      <c r="A289" s="93"/>
      <c r="B289" s="37" t="s">
        <v>285</v>
      </c>
      <c r="C289" s="74">
        <v>0</v>
      </c>
      <c r="D289" s="35">
        <v>4</v>
      </c>
      <c r="E289" s="74">
        <f t="shared" si="6"/>
        <v>4</v>
      </c>
      <c r="F289" s="94"/>
    </row>
    <row r="290" s="48" customFormat="1" customHeight="1" spans="1:6">
      <c r="A290" s="93"/>
      <c r="B290" s="37" t="s">
        <v>286</v>
      </c>
      <c r="C290" s="35">
        <v>1</v>
      </c>
      <c r="D290" s="74">
        <v>0</v>
      </c>
      <c r="E290" s="74">
        <f t="shared" si="6"/>
        <v>1</v>
      </c>
      <c r="F290" s="94"/>
    </row>
    <row r="291" s="48" customFormat="1" customHeight="1" spans="1:6">
      <c r="A291" s="93"/>
      <c r="B291" s="37" t="s">
        <v>288</v>
      </c>
      <c r="C291" s="35">
        <v>3</v>
      </c>
      <c r="D291" s="35">
        <v>27</v>
      </c>
      <c r="E291" s="74">
        <f t="shared" si="6"/>
        <v>30</v>
      </c>
      <c r="F291" s="94"/>
    </row>
    <row r="292" s="48" customFormat="1" customHeight="1" spans="1:6">
      <c r="A292" s="93"/>
      <c r="B292" s="37" t="s">
        <v>290</v>
      </c>
      <c r="C292" s="35">
        <v>1</v>
      </c>
      <c r="D292" s="35">
        <v>8</v>
      </c>
      <c r="E292" s="74">
        <f t="shared" si="6"/>
        <v>9</v>
      </c>
      <c r="F292" s="94"/>
    </row>
    <row r="293" s="48" customFormat="1" customHeight="1" spans="1:6">
      <c r="A293" s="93"/>
      <c r="B293" s="37" t="s">
        <v>291</v>
      </c>
      <c r="C293" s="35">
        <v>7</v>
      </c>
      <c r="D293" s="35">
        <v>17</v>
      </c>
      <c r="E293" s="74">
        <f t="shared" si="6"/>
        <v>24</v>
      </c>
      <c r="F293" s="94"/>
    </row>
    <row r="294" s="48" customFormat="1" customHeight="1" spans="1:6">
      <c r="A294" s="93"/>
      <c r="B294" s="37" t="s">
        <v>292</v>
      </c>
      <c r="C294" s="35">
        <v>21</v>
      </c>
      <c r="D294" s="35">
        <v>68</v>
      </c>
      <c r="E294" s="74">
        <f t="shared" si="6"/>
        <v>89</v>
      </c>
      <c r="F294" s="94"/>
    </row>
    <row r="295" s="48" customFormat="1" customHeight="1" spans="1:6">
      <c r="A295" s="93"/>
      <c r="B295" s="37" t="s">
        <v>293</v>
      </c>
      <c r="C295" s="35">
        <v>1</v>
      </c>
      <c r="D295" s="35">
        <v>11</v>
      </c>
      <c r="E295" s="74">
        <f t="shared" si="6"/>
        <v>12</v>
      </c>
      <c r="F295" s="94"/>
    </row>
    <row r="296" s="48" customFormat="1" customHeight="1" spans="1:6">
      <c r="A296" s="93"/>
      <c r="B296" s="37" t="s">
        <v>294</v>
      </c>
      <c r="C296" s="74">
        <v>0</v>
      </c>
      <c r="D296" s="35">
        <v>2</v>
      </c>
      <c r="E296" s="74">
        <f t="shared" si="6"/>
        <v>2</v>
      </c>
      <c r="F296" s="94"/>
    </row>
    <row r="297" s="48" customFormat="1" customHeight="1" spans="1:6">
      <c r="A297" s="93"/>
      <c r="B297" s="37" t="s">
        <v>295</v>
      </c>
      <c r="C297" s="35">
        <v>2</v>
      </c>
      <c r="D297" s="35">
        <v>15</v>
      </c>
      <c r="E297" s="74">
        <f t="shared" si="6"/>
        <v>17</v>
      </c>
      <c r="F297" s="94"/>
    </row>
    <row r="298" s="48" customFormat="1" customHeight="1" spans="1:6">
      <c r="A298" s="93"/>
      <c r="B298" s="37" t="s">
        <v>309</v>
      </c>
      <c r="C298" s="74">
        <v>0</v>
      </c>
      <c r="D298" s="35">
        <v>3</v>
      </c>
      <c r="E298" s="74">
        <f t="shared" si="6"/>
        <v>3</v>
      </c>
      <c r="F298" s="94"/>
    </row>
    <row r="299" s="48" customFormat="1" customHeight="1" spans="1:6">
      <c r="A299" s="93"/>
      <c r="B299" s="37" t="s">
        <v>296</v>
      </c>
      <c r="C299" s="35">
        <v>4</v>
      </c>
      <c r="D299" s="35">
        <v>51</v>
      </c>
      <c r="E299" s="74">
        <f t="shared" si="6"/>
        <v>55</v>
      </c>
      <c r="F299" s="94"/>
    </row>
    <row r="300" s="48" customFormat="1" customHeight="1" spans="1:6">
      <c r="A300" s="93"/>
      <c r="B300" s="37" t="s">
        <v>298</v>
      </c>
      <c r="C300" s="74">
        <v>0</v>
      </c>
      <c r="D300" s="35">
        <v>3</v>
      </c>
      <c r="E300" s="74">
        <f t="shared" si="6"/>
        <v>3</v>
      </c>
      <c r="F300" s="94"/>
    </row>
    <row r="301" s="48" customFormat="1" customHeight="1" spans="1:6">
      <c r="A301" s="93"/>
      <c r="B301" s="37" t="s">
        <v>299</v>
      </c>
      <c r="C301" s="74">
        <v>0</v>
      </c>
      <c r="D301" s="35">
        <v>3</v>
      </c>
      <c r="E301" s="74">
        <f t="shared" si="6"/>
        <v>3</v>
      </c>
      <c r="F301" s="94"/>
    </row>
    <row r="302" s="48" customFormat="1" customHeight="1" spans="1:6">
      <c r="A302" s="93"/>
      <c r="B302" s="37" t="s">
        <v>297</v>
      </c>
      <c r="C302" s="35">
        <v>0</v>
      </c>
      <c r="D302" s="35">
        <v>4</v>
      </c>
      <c r="E302" s="74">
        <f t="shared" si="6"/>
        <v>4</v>
      </c>
      <c r="F302" s="94"/>
    </row>
    <row r="303" s="48" customFormat="1" customHeight="1" spans="1:6">
      <c r="A303" s="93"/>
      <c r="B303" s="37" t="s">
        <v>300</v>
      </c>
      <c r="C303" s="35">
        <v>3</v>
      </c>
      <c r="D303" s="35">
        <v>15</v>
      </c>
      <c r="E303" s="74">
        <f t="shared" si="6"/>
        <v>18</v>
      </c>
      <c r="F303" s="94"/>
    </row>
    <row r="304" s="48" customFormat="1" customHeight="1" spans="1:6">
      <c r="A304" s="93"/>
      <c r="B304" s="37" t="s">
        <v>302</v>
      </c>
      <c r="C304" s="35">
        <v>2</v>
      </c>
      <c r="D304" s="35">
        <v>7</v>
      </c>
      <c r="E304" s="74">
        <f t="shared" si="6"/>
        <v>9</v>
      </c>
      <c r="F304" s="94"/>
    </row>
    <row r="305" s="48" customFormat="1" customHeight="1" spans="1:6">
      <c r="A305" s="93"/>
      <c r="B305" s="37" t="s">
        <v>310</v>
      </c>
      <c r="C305" s="74">
        <v>0</v>
      </c>
      <c r="D305" s="35">
        <v>5</v>
      </c>
      <c r="E305" s="74">
        <f t="shared" si="6"/>
        <v>5</v>
      </c>
      <c r="F305" s="94"/>
    </row>
    <row r="306" s="48" customFormat="1" customHeight="1" spans="1:6">
      <c r="A306" s="93"/>
      <c r="B306" s="37" t="s">
        <v>311</v>
      </c>
      <c r="C306" s="35">
        <v>1</v>
      </c>
      <c r="D306" s="74">
        <v>0</v>
      </c>
      <c r="E306" s="74">
        <f t="shared" si="6"/>
        <v>1</v>
      </c>
      <c r="F306" s="94"/>
    </row>
    <row r="307" s="48" customFormat="1" customHeight="1" spans="1:6">
      <c r="A307" s="93"/>
      <c r="B307" s="37" t="s">
        <v>312</v>
      </c>
      <c r="C307" s="74">
        <v>0</v>
      </c>
      <c r="D307" s="74">
        <v>0</v>
      </c>
      <c r="E307" s="74">
        <f t="shared" si="6"/>
        <v>0</v>
      </c>
      <c r="F307" s="94"/>
    </row>
    <row r="308" s="48" customFormat="1" customHeight="1" spans="1:6">
      <c r="A308" s="93"/>
      <c r="B308" s="60" t="s">
        <v>304</v>
      </c>
      <c r="C308" s="61">
        <f>SUM(C282:C307)</f>
        <v>57</v>
      </c>
      <c r="D308" s="61">
        <f>SUM(D282:D307)</f>
        <v>268</v>
      </c>
      <c r="E308" s="61">
        <f t="shared" si="6"/>
        <v>325</v>
      </c>
      <c r="F308" s="95"/>
    </row>
  </sheetData>
  <mergeCells count="69">
    <mergeCell ref="A1:F1"/>
    <mergeCell ref="A3:B3"/>
    <mergeCell ref="A4:A9"/>
    <mergeCell ref="A10:A18"/>
    <mergeCell ref="A19:A32"/>
    <mergeCell ref="A33:A37"/>
    <mergeCell ref="A38:A44"/>
    <mergeCell ref="A45:A50"/>
    <mergeCell ref="A51:A57"/>
    <mergeCell ref="A58:A63"/>
    <mergeCell ref="A64:A72"/>
    <mergeCell ref="A73:A75"/>
    <mergeCell ref="A76:A80"/>
    <mergeCell ref="A81:A84"/>
    <mergeCell ref="A85:A90"/>
    <mergeCell ref="A91:A94"/>
    <mergeCell ref="A95:A96"/>
    <mergeCell ref="A97:A105"/>
    <mergeCell ref="A106:A114"/>
    <mergeCell ref="A115:A128"/>
    <mergeCell ref="A129:A132"/>
    <mergeCell ref="A133:A139"/>
    <mergeCell ref="A140:A149"/>
    <mergeCell ref="A150:A158"/>
    <mergeCell ref="A159:A164"/>
    <mergeCell ref="A165:A183"/>
    <mergeCell ref="A184:A191"/>
    <mergeCell ref="A192:A193"/>
    <mergeCell ref="A194:A200"/>
    <mergeCell ref="A201:A203"/>
    <mergeCell ref="A204:A206"/>
    <mergeCell ref="A207:A211"/>
    <mergeCell ref="A212:A253"/>
    <mergeCell ref="A254:A281"/>
    <mergeCell ref="A282:A308"/>
    <mergeCell ref="F2:F3"/>
    <mergeCell ref="F4:F9"/>
    <mergeCell ref="F10:F18"/>
    <mergeCell ref="F19:F32"/>
    <mergeCell ref="F33:F37"/>
    <mergeCell ref="F38:F44"/>
    <mergeCell ref="F45:F50"/>
    <mergeCell ref="F51:F57"/>
    <mergeCell ref="F58:F63"/>
    <mergeCell ref="F64:F72"/>
    <mergeCell ref="F73:F75"/>
    <mergeCell ref="F76:F80"/>
    <mergeCell ref="F81:F84"/>
    <mergeCell ref="F85:F90"/>
    <mergeCell ref="F91:F94"/>
    <mergeCell ref="F95:F96"/>
    <mergeCell ref="F97:F105"/>
    <mergeCell ref="F106:F114"/>
    <mergeCell ref="F115:F128"/>
    <mergeCell ref="F129:F132"/>
    <mergeCell ref="F133:F139"/>
    <mergeCell ref="F140:F149"/>
    <mergeCell ref="F150:F158"/>
    <mergeCell ref="F159:F164"/>
    <mergeCell ref="F165:F183"/>
    <mergeCell ref="F184:F191"/>
    <mergeCell ref="F192:F193"/>
    <mergeCell ref="F194:F200"/>
    <mergeCell ref="F201:F203"/>
    <mergeCell ref="F204:F206"/>
    <mergeCell ref="F207:F211"/>
    <mergeCell ref="F212:F253"/>
    <mergeCell ref="F254:F281"/>
    <mergeCell ref="F282:F308"/>
  </mergeCells>
  <conditionalFormatting sqref="B252">
    <cfRule type="duplicateValues" dxfId="0" priority="6"/>
  </conditionalFormatting>
  <conditionalFormatting sqref="B269">
    <cfRule type="duplicateValues" dxfId="0" priority="4"/>
  </conditionalFormatting>
  <conditionalFormatting sqref="B280">
    <cfRule type="duplicateValues" dxfId="0" priority="3"/>
  </conditionalFormatting>
  <conditionalFormatting sqref="B235:B236">
    <cfRule type="duplicateValues" dxfId="0" priority="12"/>
  </conditionalFormatting>
  <conditionalFormatting sqref="B237:B238">
    <cfRule type="duplicateValues" dxfId="0" priority="11"/>
  </conditionalFormatting>
  <conditionalFormatting sqref="B239:B241">
    <cfRule type="duplicateValues" dxfId="0" priority="10"/>
  </conditionalFormatting>
  <conditionalFormatting sqref="B242:B243">
    <cfRule type="duplicateValues" dxfId="0" priority="9"/>
  </conditionalFormatting>
  <conditionalFormatting sqref="B244:B245">
    <cfRule type="duplicateValues" dxfId="0" priority="8"/>
  </conditionalFormatting>
  <conditionalFormatting sqref="B246:B251">
    <cfRule type="duplicateValues" dxfId="0" priority="7"/>
  </conditionalFormatting>
  <conditionalFormatting sqref="B289:B294">
    <cfRule type="duplicateValues" dxfId="0" priority="2"/>
  </conditionalFormatting>
  <conditionalFormatting sqref="B295:B303">
    <cfRule type="duplicateValues" dxfId="0" priority="1"/>
  </conditionalFormatting>
  <conditionalFormatting sqref="B259:B268 B270:B279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zoomScale="85" zoomScaleNormal="85" workbookViewId="0">
      <pane ySplit="3" topLeftCell="A118" activePane="bottomLeft" state="frozen"/>
      <selection/>
      <selection pane="bottomLeft" activeCell="A155" sqref="A155"/>
    </sheetView>
  </sheetViews>
  <sheetFormatPr defaultColWidth="9.02654867256637" defaultRowHeight="15" customHeight="1" outlineLevelCol="3"/>
  <cols>
    <col min="1" max="1" width="27.5486725663717" customWidth="1"/>
    <col min="2" max="2" width="37.3628318584071" customWidth="1"/>
    <col min="3" max="3" width="5.91150442477876" customWidth="1"/>
    <col min="4" max="4" width="15.2743362831858" customWidth="1"/>
  </cols>
  <sheetData>
    <row r="1" ht="20.25" spans="1:4">
      <c r="A1" s="27" t="s">
        <v>313</v>
      </c>
      <c r="B1" s="28"/>
      <c r="C1" s="28"/>
      <c r="D1" s="28"/>
    </row>
    <row r="2" customHeight="1" spans="1:4">
      <c r="A2" s="29" t="s">
        <v>1</v>
      </c>
      <c r="B2" s="29" t="s">
        <v>2</v>
      </c>
      <c r="C2" s="30" t="s">
        <v>314</v>
      </c>
      <c r="D2" s="30" t="s">
        <v>315</v>
      </c>
    </row>
    <row r="3" customHeight="1" spans="1:4">
      <c r="A3" s="29" t="s">
        <v>7</v>
      </c>
      <c r="B3" s="31"/>
      <c r="C3" s="32">
        <f>C12+C86+C117+C107+C113+C5+C21+C34+C29+C72+C102+C61+C76+C91+C97+C15+C57+C25+C47+C50+C55+C136+C145+C141+C143+C139+C131+C78+C128+C41+C124</f>
        <v>8059</v>
      </c>
      <c r="D3" s="32"/>
    </row>
    <row r="4" customHeight="1" spans="1:4">
      <c r="A4" s="33" t="s">
        <v>316</v>
      </c>
      <c r="B4" s="34" t="s">
        <v>317</v>
      </c>
      <c r="C4" s="35">
        <v>315</v>
      </c>
      <c r="D4" s="36" t="s">
        <v>318</v>
      </c>
    </row>
    <row r="5" customHeight="1" spans="1:4">
      <c r="A5" s="37"/>
      <c r="B5" s="38" t="s">
        <v>15</v>
      </c>
      <c r="C5" s="39">
        <f>SUM(C4:C4)</f>
        <v>315</v>
      </c>
      <c r="D5" s="40"/>
    </row>
    <row r="6" customHeight="1" spans="1:4">
      <c r="A6" s="33" t="s">
        <v>16</v>
      </c>
      <c r="B6" s="34" t="s">
        <v>319</v>
      </c>
      <c r="C6" s="40">
        <v>65</v>
      </c>
      <c r="D6" s="36" t="s">
        <v>320</v>
      </c>
    </row>
    <row r="7" customHeight="1" spans="1:4">
      <c r="A7" s="37"/>
      <c r="B7" s="34" t="s">
        <v>321</v>
      </c>
      <c r="C7" s="40">
        <v>61</v>
      </c>
      <c r="D7" s="36"/>
    </row>
    <row r="8" customHeight="1" spans="1:4">
      <c r="A8" s="37"/>
      <c r="B8" s="34" t="s">
        <v>322</v>
      </c>
      <c r="C8" s="40">
        <v>69</v>
      </c>
      <c r="D8" s="36"/>
    </row>
    <row r="9" customHeight="1" spans="1:4">
      <c r="A9" s="37"/>
      <c r="B9" s="34" t="s">
        <v>323</v>
      </c>
      <c r="C9" s="40">
        <v>51</v>
      </c>
      <c r="D9" s="36"/>
    </row>
    <row r="10" customHeight="1" spans="1:4">
      <c r="A10" s="37"/>
      <c r="B10" s="34" t="s">
        <v>324</v>
      </c>
      <c r="C10" s="40">
        <v>47</v>
      </c>
      <c r="D10" s="36"/>
    </row>
    <row r="11" customHeight="1" spans="1:4">
      <c r="A11" s="37"/>
      <c r="B11" s="34" t="s">
        <v>325</v>
      </c>
      <c r="C11" s="40">
        <v>28</v>
      </c>
      <c r="D11" s="36"/>
    </row>
    <row r="12" customHeight="1" spans="1:4">
      <c r="A12" s="37"/>
      <c r="B12" s="38" t="s">
        <v>15</v>
      </c>
      <c r="C12" s="39">
        <f>SUM(C6:C11)</f>
        <v>321</v>
      </c>
      <c r="D12" s="36"/>
    </row>
    <row r="13" customHeight="1" spans="1:4">
      <c r="A13" s="41" t="s">
        <v>326</v>
      </c>
      <c r="B13" s="34" t="s">
        <v>327</v>
      </c>
      <c r="C13" s="40">
        <v>138</v>
      </c>
      <c r="D13" s="36" t="s">
        <v>328</v>
      </c>
    </row>
    <row r="14" customHeight="1" spans="1:4">
      <c r="A14" s="37"/>
      <c r="B14" s="34" t="s">
        <v>329</v>
      </c>
      <c r="C14" s="40">
        <v>29</v>
      </c>
      <c r="D14" s="40"/>
    </row>
    <row r="15" customHeight="1" spans="1:4">
      <c r="A15" s="37"/>
      <c r="B15" s="38" t="s">
        <v>15</v>
      </c>
      <c r="C15" s="39">
        <f>SUM(C13:C14)</f>
        <v>167</v>
      </c>
      <c r="D15" s="40"/>
    </row>
    <row r="16" customHeight="1" spans="1:4">
      <c r="A16" s="41" t="s">
        <v>330</v>
      </c>
      <c r="B16" s="34" t="s">
        <v>331</v>
      </c>
      <c r="C16" s="40">
        <v>115</v>
      </c>
      <c r="D16" s="36" t="s">
        <v>332</v>
      </c>
    </row>
    <row r="17" customHeight="1" spans="1:4">
      <c r="A17" s="37"/>
      <c r="B17" s="34" t="s">
        <v>333</v>
      </c>
      <c r="C17" s="40">
        <v>30</v>
      </c>
      <c r="D17" s="36"/>
    </row>
    <row r="18" customHeight="1" spans="1:4">
      <c r="A18" s="37"/>
      <c r="B18" s="34" t="s">
        <v>334</v>
      </c>
      <c r="C18" s="40">
        <v>78</v>
      </c>
      <c r="D18" s="36"/>
    </row>
    <row r="19" customHeight="1" spans="1:4">
      <c r="A19" s="37"/>
      <c r="B19" s="34" t="s">
        <v>335</v>
      </c>
      <c r="C19" s="40">
        <v>28</v>
      </c>
      <c r="D19" s="36"/>
    </row>
    <row r="20" customHeight="1" spans="1:4">
      <c r="A20" s="37"/>
      <c r="B20" s="34" t="s">
        <v>336</v>
      </c>
      <c r="C20" s="40">
        <v>3</v>
      </c>
      <c r="D20" s="36"/>
    </row>
    <row r="21" customHeight="1" spans="1:4">
      <c r="A21" s="37"/>
      <c r="B21" s="38" t="s">
        <v>15</v>
      </c>
      <c r="C21" s="39">
        <f>SUM(C16:C20)</f>
        <v>254</v>
      </c>
      <c r="D21" s="36"/>
    </row>
    <row r="22" customHeight="1" spans="1:4">
      <c r="A22" s="33" t="s">
        <v>337</v>
      </c>
      <c r="B22" s="34" t="s">
        <v>338</v>
      </c>
      <c r="C22" s="40">
        <v>28</v>
      </c>
      <c r="D22" s="36" t="s">
        <v>339</v>
      </c>
    </row>
    <row r="23" customHeight="1" spans="1:4">
      <c r="A23" s="37"/>
      <c r="B23" s="34" t="s">
        <v>340</v>
      </c>
      <c r="C23" s="40">
        <v>21</v>
      </c>
      <c r="D23" s="36"/>
    </row>
    <row r="24" customHeight="1" spans="1:4">
      <c r="A24" s="37"/>
      <c r="B24" s="34" t="s">
        <v>341</v>
      </c>
      <c r="C24" s="40">
        <v>39</v>
      </c>
      <c r="D24" s="36"/>
    </row>
    <row r="25" customHeight="1" spans="1:4">
      <c r="A25" s="37"/>
      <c r="B25" s="38" t="s">
        <v>15</v>
      </c>
      <c r="C25" s="39">
        <f>SUM(C22:C24)</f>
        <v>88</v>
      </c>
      <c r="D25" s="36"/>
    </row>
    <row r="26" customHeight="1" spans="1:4">
      <c r="A26" s="41" t="s">
        <v>342</v>
      </c>
      <c r="B26" s="34" t="s">
        <v>343</v>
      </c>
      <c r="C26" s="40">
        <v>87</v>
      </c>
      <c r="D26" s="36" t="s">
        <v>344</v>
      </c>
    </row>
    <row r="27" customHeight="1" spans="1:4">
      <c r="A27" s="37"/>
      <c r="B27" s="34" t="s">
        <v>345</v>
      </c>
      <c r="C27" s="40">
        <v>168</v>
      </c>
      <c r="D27" s="40"/>
    </row>
    <row r="28" customHeight="1" spans="1:4">
      <c r="A28" s="37"/>
      <c r="B28" s="34" t="s">
        <v>346</v>
      </c>
      <c r="C28" s="40">
        <v>43</v>
      </c>
      <c r="D28" s="40"/>
    </row>
    <row r="29" customHeight="1" spans="1:4">
      <c r="A29" s="37"/>
      <c r="B29" s="38" t="s">
        <v>15</v>
      </c>
      <c r="C29" s="39">
        <f>SUM(C26:C28)</f>
        <v>298</v>
      </c>
      <c r="D29" s="40"/>
    </row>
    <row r="30" customHeight="1" spans="1:4">
      <c r="A30" s="42" t="s">
        <v>347</v>
      </c>
      <c r="B30" s="34" t="s">
        <v>348</v>
      </c>
      <c r="C30" s="40">
        <v>375</v>
      </c>
      <c r="D30" s="36" t="s">
        <v>349</v>
      </c>
    </row>
    <row r="31" customHeight="1" spans="1:4">
      <c r="A31" s="43"/>
      <c r="B31" s="34" t="s">
        <v>350</v>
      </c>
      <c r="C31" s="40">
        <v>39</v>
      </c>
      <c r="D31" s="36"/>
    </row>
    <row r="32" customHeight="1" spans="1:4">
      <c r="A32" s="43"/>
      <c r="B32" s="34" t="s">
        <v>351</v>
      </c>
      <c r="C32" s="40">
        <v>60</v>
      </c>
      <c r="D32" s="36"/>
    </row>
    <row r="33" customHeight="1" spans="1:4">
      <c r="A33" s="43"/>
      <c r="B33" s="34" t="s">
        <v>352</v>
      </c>
      <c r="C33" s="40">
        <v>24</v>
      </c>
      <c r="D33" s="36"/>
    </row>
    <row r="34" customHeight="1" spans="1:4">
      <c r="A34" s="43"/>
      <c r="B34" s="38" t="s">
        <v>15</v>
      </c>
      <c r="C34" s="39">
        <f>SUM(C30:C33)</f>
        <v>498</v>
      </c>
      <c r="D34" s="36"/>
    </row>
    <row r="35" customHeight="1" spans="1:4">
      <c r="A35" s="33" t="s">
        <v>67</v>
      </c>
      <c r="B35" s="34" t="s">
        <v>353</v>
      </c>
      <c r="C35" s="40">
        <v>220</v>
      </c>
      <c r="D35" s="36" t="s">
        <v>354</v>
      </c>
    </row>
    <row r="36" customHeight="1" spans="1:4">
      <c r="A36" s="37"/>
      <c r="B36" s="34" t="s">
        <v>355</v>
      </c>
      <c r="C36" s="40">
        <v>77</v>
      </c>
      <c r="D36" s="40"/>
    </row>
    <row r="37" customHeight="1" spans="1:4">
      <c r="A37" s="37"/>
      <c r="B37" s="34" t="s">
        <v>356</v>
      </c>
      <c r="C37" s="40">
        <v>67</v>
      </c>
      <c r="D37" s="40"/>
    </row>
    <row r="38" customHeight="1" spans="1:4">
      <c r="A38" s="37"/>
      <c r="B38" s="34" t="s">
        <v>357</v>
      </c>
      <c r="C38" s="40">
        <v>67</v>
      </c>
      <c r="D38" s="40"/>
    </row>
    <row r="39" customHeight="1" spans="1:4">
      <c r="A39" s="37"/>
      <c r="B39" s="34" t="s">
        <v>358</v>
      </c>
      <c r="C39" s="40">
        <v>197</v>
      </c>
      <c r="D39" s="40"/>
    </row>
    <row r="40" customHeight="1" spans="1:4">
      <c r="A40" s="37"/>
      <c r="B40" s="34" t="s">
        <v>359</v>
      </c>
      <c r="C40" s="40">
        <v>43</v>
      </c>
      <c r="D40" s="40"/>
    </row>
    <row r="41" customHeight="1" spans="1:4">
      <c r="A41" s="37"/>
      <c r="B41" s="38" t="s">
        <v>15</v>
      </c>
      <c r="C41" s="39">
        <f>SUM(C35:C40)</f>
        <v>671</v>
      </c>
      <c r="D41" s="40"/>
    </row>
    <row r="42" customHeight="1" spans="1:4">
      <c r="A42" s="33" t="s">
        <v>360</v>
      </c>
      <c r="B42" s="34" t="s">
        <v>361</v>
      </c>
      <c r="C42" s="40">
        <v>38</v>
      </c>
      <c r="D42" s="36" t="s">
        <v>362</v>
      </c>
    </row>
    <row r="43" customHeight="1" spans="1:4">
      <c r="A43" s="37"/>
      <c r="B43" s="34" t="s">
        <v>363</v>
      </c>
      <c r="C43" s="40">
        <v>70</v>
      </c>
      <c r="D43" s="36"/>
    </row>
    <row r="44" customHeight="1" spans="1:4">
      <c r="A44" s="37"/>
      <c r="B44" s="34" t="s">
        <v>364</v>
      </c>
      <c r="C44" s="40">
        <v>49</v>
      </c>
      <c r="D44" s="36"/>
    </row>
    <row r="45" customHeight="1" spans="1:4">
      <c r="A45" s="37"/>
      <c r="B45" s="34" t="s">
        <v>365</v>
      </c>
      <c r="C45" s="40">
        <v>35</v>
      </c>
      <c r="D45" s="36"/>
    </row>
    <row r="46" customHeight="1" spans="1:4">
      <c r="A46" s="37"/>
      <c r="B46" s="34" t="s">
        <v>366</v>
      </c>
      <c r="C46" s="40">
        <v>21</v>
      </c>
      <c r="D46" s="36"/>
    </row>
    <row r="47" customHeight="1" spans="1:4">
      <c r="A47" s="37"/>
      <c r="B47" s="38" t="s">
        <v>15</v>
      </c>
      <c r="C47" s="39">
        <f>SUM(C42:C46)</f>
        <v>213</v>
      </c>
      <c r="D47" s="36"/>
    </row>
    <row r="48" customHeight="1" spans="1:4">
      <c r="A48" s="37"/>
      <c r="B48" s="34" t="s">
        <v>367</v>
      </c>
      <c r="C48" s="40">
        <v>56</v>
      </c>
      <c r="D48" s="36" t="s">
        <v>368</v>
      </c>
    </row>
    <row r="49" customHeight="1" spans="1:4">
      <c r="A49" s="37"/>
      <c r="B49" s="34" t="s">
        <v>369</v>
      </c>
      <c r="C49" s="40">
        <v>49</v>
      </c>
      <c r="D49" s="36"/>
    </row>
    <row r="50" customHeight="1" spans="1:4">
      <c r="A50" s="37"/>
      <c r="B50" s="38" t="s">
        <v>15</v>
      </c>
      <c r="C50" s="39">
        <f>SUM(C48:C49)</f>
        <v>105</v>
      </c>
      <c r="D50" s="36"/>
    </row>
    <row r="51" customHeight="1" spans="1:4">
      <c r="A51" s="41" t="s">
        <v>370</v>
      </c>
      <c r="B51" s="34" t="s">
        <v>371</v>
      </c>
      <c r="C51" s="40">
        <v>181</v>
      </c>
      <c r="D51" s="36" t="s">
        <v>372</v>
      </c>
    </row>
    <row r="52" customHeight="1" spans="1:4">
      <c r="A52" s="37"/>
      <c r="B52" s="34" t="s">
        <v>373</v>
      </c>
      <c r="C52" s="40">
        <v>133</v>
      </c>
      <c r="D52" s="40"/>
    </row>
    <row r="53" customHeight="1" spans="1:4">
      <c r="A53" s="37"/>
      <c r="B53" s="34" t="s">
        <v>374</v>
      </c>
      <c r="C53" s="40">
        <v>23</v>
      </c>
      <c r="D53" s="40"/>
    </row>
    <row r="54" customHeight="1" spans="1:4">
      <c r="A54" s="37"/>
      <c r="B54" s="34" t="s">
        <v>375</v>
      </c>
      <c r="C54" s="40">
        <v>59</v>
      </c>
      <c r="D54" s="40"/>
    </row>
    <row r="55" customHeight="1" spans="1:4">
      <c r="A55" s="37"/>
      <c r="B55" s="38" t="s">
        <v>15</v>
      </c>
      <c r="C55" s="39">
        <f>SUM(C51:C54)</f>
        <v>396</v>
      </c>
      <c r="D55" s="40"/>
    </row>
    <row r="56" customHeight="1" spans="1:4">
      <c r="A56" s="41" t="s">
        <v>89</v>
      </c>
      <c r="B56" s="34" t="s">
        <v>376</v>
      </c>
      <c r="C56" s="40">
        <v>28</v>
      </c>
      <c r="D56" s="36" t="s">
        <v>377</v>
      </c>
    </row>
    <row r="57" customHeight="1" spans="1:4">
      <c r="A57" s="37"/>
      <c r="B57" s="38" t="s">
        <v>15</v>
      </c>
      <c r="C57" s="39">
        <f>SUM(C56:C56)</f>
        <v>28</v>
      </c>
      <c r="D57" s="40"/>
    </row>
    <row r="58" customHeight="1" spans="1:4">
      <c r="A58" s="33" t="s">
        <v>378</v>
      </c>
      <c r="B58" s="34" t="s">
        <v>379</v>
      </c>
      <c r="C58" s="40">
        <v>117</v>
      </c>
      <c r="D58" s="36" t="s">
        <v>380</v>
      </c>
    </row>
    <row r="59" customHeight="1" spans="1:4">
      <c r="A59" s="37"/>
      <c r="B59" s="34" t="s">
        <v>381</v>
      </c>
      <c r="C59" s="40">
        <v>57</v>
      </c>
      <c r="D59" s="36"/>
    </row>
    <row r="60" customHeight="1" spans="1:4">
      <c r="A60" s="37"/>
      <c r="B60" s="34" t="s">
        <v>382</v>
      </c>
      <c r="C60" s="40">
        <v>50</v>
      </c>
      <c r="D60" s="36"/>
    </row>
    <row r="61" customHeight="1" spans="1:4">
      <c r="A61" s="37"/>
      <c r="B61" s="38" t="s">
        <v>15</v>
      </c>
      <c r="C61" s="39">
        <f>SUM(C58:C60)</f>
        <v>224</v>
      </c>
      <c r="D61" s="36"/>
    </row>
    <row r="62" customHeight="1" spans="1:4">
      <c r="A62" s="44" t="s">
        <v>383</v>
      </c>
      <c r="B62" s="34" t="s">
        <v>384</v>
      </c>
      <c r="C62" s="40">
        <v>50</v>
      </c>
      <c r="D62" s="36" t="s">
        <v>385</v>
      </c>
    </row>
    <row r="63" customHeight="1" spans="1:4">
      <c r="A63" s="45"/>
      <c r="B63" s="34" t="s">
        <v>386</v>
      </c>
      <c r="C63" s="40">
        <v>59</v>
      </c>
      <c r="D63" s="36"/>
    </row>
    <row r="64" customHeight="1" spans="1:4">
      <c r="A64" s="45"/>
      <c r="B64" s="34" t="s">
        <v>387</v>
      </c>
      <c r="C64" s="40">
        <v>68</v>
      </c>
      <c r="D64" s="36"/>
    </row>
    <row r="65" customHeight="1" spans="1:4">
      <c r="A65" s="45"/>
      <c r="B65" s="34" t="s">
        <v>388</v>
      </c>
      <c r="C65" s="40">
        <v>57</v>
      </c>
      <c r="D65" s="36"/>
    </row>
    <row r="66" customHeight="1" spans="1:4">
      <c r="A66" s="45"/>
      <c r="B66" s="34" t="s">
        <v>389</v>
      </c>
      <c r="C66" s="40">
        <v>70</v>
      </c>
      <c r="D66" s="36"/>
    </row>
    <row r="67" customHeight="1" spans="1:4">
      <c r="A67" s="45"/>
      <c r="B67" s="34" t="s">
        <v>390</v>
      </c>
      <c r="C67" s="40">
        <v>48</v>
      </c>
      <c r="D67" s="36"/>
    </row>
    <row r="68" customHeight="1" spans="1:4">
      <c r="A68" s="45"/>
      <c r="B68" s="34" t="s">
        <v>391</v>
      </c>
      <c r="C68" s="40">
        <v>28</v>
      </c>
      <c r="D68" s="36"/>
    </row>
    <row r="69" customHeight="1" spans="1:4">
      <c r="A69" s="45"/>
      <c r="B69" s="34" t="s">
        <v>392</v>
      </c>
      <c r="C69" s="40">
        <v>13</v>
      </c>
      <c r="D69" s="36"/>
    </row>
    <row r="70" customHeight="1" spans="1:4">
      <c r="A70" s="45"/>
      <c r="B70" s="34" t="s">
        <v>393</v>
      </c>
      <c r="C70" s="40">
        <v>30</v>
      </c>
      <c r="D70" s="36"/>
    </row>
    <row r="71" customHeight="1" spans="1:4">
      <c r="A71" s="45"/>
      <c r="B71" s="34" t="s">
        <v>394</v>
      </c>
      <c r="C71" s="40">
        <v>14</v>
      </c>
      <c r="D71" s="36"/>
    </row>
    <row r="72" customHeight="1" spans="1:4">
      <c r="A72" s="45"/>
      <c r="B72" s="38" t="s">
        <v>15</v>
      </c>
      <c r="C72" s="39">
        <f>SUM(C62:C71)</f>
        <v>437</v>
      </c>
      <c r="D72" s="36"/>
    </row>
    <row r="73" customHeight="1" spans="1:4">
      <c r="A73" s="41" t="s">
        <v>395</v>
      </c>
      <c r="B73" s="34" t="s">
        <v>396</v>
      </c>
      <c r="C73" s="40">
        <v>104</v>
      </c>
      <c r="D73" s="36" t="s">
        <v>397</v>
      </c>
    </row>
    <row r="74" customHeight="1" spans="1:4">
      <c r="A74" s="37"/>
      <c r="B74" s="34" t="s">
        <v>398</v>
      </c>
      <c r="C74" s="40">
        <v>112</v>
      </c>
      <c r="D74" s="36"/>
    </row>
    <row r="75" customHeight="1" spans="1:4">
      <c r="A75" s="37"/>
      <c r="B75" s="34" t="s">
        <v>399</v>
      </c>
      <c r="C75" s="40">
        <v>68</v>
      </c>
      <c r="D75" s="36"/>
    </row>
    <row r="76" customHeight="1" spans="1:4">
      <c r="A76" s="37"/>
      <c r="B76" s="38" t="s">
        <v>15</v>
      </c>
      <c r="C76" s="39">
        <f>SUM(C73:C75)</f>
        <v>284</v>
      </c>
      <c r="D76" s="36"/>
    </row>
    <row r="77" customHeight="1" spans="1:4">
      <c r="A77" s="41" t="s">
        <v>400</v>
      </c>
      <c r="B77" s="34" t="s">
        <v>401</v>
      </c>
      <c r="C77" s="46">
        <v>43</v>
      </c>
      <c r="D77" s="36" t="s">
        <v>402</v>
      </c>
    </row>
    <row r="78" customHeight="1" spans="1:4">
      <c r="A78" s="37"/>
      <c r="B78" s="38" t="s">
        <v>15</v>
      </c>
      <c r="C78" s="39">
        <f>SUM(C77:C77)</f>
        <v>43</v>
      </c>
      <c r="D78" s="40"/>
    </row>
    <row r="79" customHeight="1" spans="1:4">
      <c r="A79" s="33" t="s">
        <v>403</v>
      </c>
      <c r="B79" s="47" t="s">
        <v>404</v>
      </c>
      <c r="C79" s="40">
        <v>360</v>
      </c>
      <c r="D79" s="36" t="s">
        <v>405</v>
      </c>
    </row>
    <row r="80" customHeight="1" spans="1:4">
      <c r="A80" s="37"/>
      <c r="B80" s="47" t="s">
        <v>406</v>
      </c>
      <c r="C80" s="40">
        <v>24</v>
      </c>
      <c r="D80" s="36"/>
    </row>
    <row r="81" customHeight="1" spans="1:4">
      <c r="A81" s="37"/>
      <c r="B81" s="47" t="s">
        <v>407</v>
      </c>
      <c r="C81" s="40">
        <v>54</v>
      </c>
      <c r="D81" s="36"/>
    </row>
    <row r="82" customHeight="1" spans="1:4">
      <c r="A82" s="37"/>
      <c r="B82" s="47" t="s">
        <v>408</v>
      </c>
      <c r="C82" s="40">
        <v>32</v>
      </c>
      <c r="D82" s="36"/>
    </row>
    <row r="83" customHeight="1" spans="1:4">
      <c r="A83" s="37"/>
      <c r="B83" s="47" t="s">
        <v>409</v>
      </c>
      <c r="C83" s="40">
        <v>84</v>
      </c>
      <c r="D83" s="36"/>
    </row>
    <row r="84" customHeight="1" spans="1:4">
      <c r="A84" s="37"/>
      <c r="B84" s="47" t="s">
        <v>410</v>
      </c>
      <c r="C84" s="40">
        <v>49</v>
      </c>
      <c r="D84" s="36"/>
    </row>
    <row r="85" customHeight="1" spans="1:4">
      <c r="A85" s="37"/>
      <c r="B85" s="47" t="s">
        <v>411</v>
      </c>
      <c r="C85" s="40">
        <v>95</v>
      </c>
      <c r="D85" s="36"/>
    </row>
    <row r="86" customHeight="1" spans="1:4">
      <c r="A86" s="37"/>
      <c r="B86" s="38" t="s">
        <v>15</v>
      </c>
      <c r="C86" s="39">
        <f>SUM(C79:C85)</f>
        <v>698</v>
      </c>
      <c r="D86" s="36"/>
    </row>
    <row r="87" customHeight="1" spans="1:4">
      <c r="A87" s="33" t="s">
        <v>412</v>
      </c>
      <c r="B87" s="34" t="s">
        <v>413</v>
      </c>
      <c r="C87" s="40">
        <v>122</v>
      </c>
      <c r="D87" s="36" t="s">
        <v>414</v>
      </c>
    </row>
    <row r="88" customHeight="1" spans="1:4">
      <c r="A88" s="37"/>
      <c r="B88" s="34" t="s">
        <v>415</v>
      </c>
      <c r="C88" s="40">
        <v>23</v>
      </c>
      <c r="D88" s="36"/>
    </row>
    <row r="89" customHeight="1" spans="1:4">
      <c r="A89" s="37"/>
      <c r="B89" s="34" t="s">
        <v>416</v>
      </c>
      <c r="C89" s="40">
        <v>25</v>
      </c>
      <c r="D89" s="36"/>
    </row>
    <row r="90" customHeight="1" spans="1:4">
      <c r="A90" s="37"/>
      <c r="B90" s="34" t="s">
        <v>417</v>
      </c>
      <c r="C90" s="40">
        <v>24</v>
      </c>
      <c r="D90" s="36"/>
    </row>
    <row r="91" customHeight="1" spans="1:4">
      <c r="A91" s="37"/>
      <c r="B91" s="38" t="s">
        <v>15</v>
      </c>
      <c r="C91" s="39">
        <f>SUM(C87:C90)</f>
        <v>194</v>
      </c>
      <c r="D91" s="36"/>
    </row>
    <row r="92" customHeight="1" spans="1:4">
      <c r="A92" s="41" t="s">
        <v>418</v>
      </c>
      <c r="B92" s="34" t="s">
        <v>419</v>
      </c>
      <c r="C92" s="40">
        <v>121</v>
      </c>
      <c r="D92" s="36" t="s">
        <v>136</v>
      </c>
    </row>
    <row r="93" customHeight="1" spans="1:4">
      <c r="A93" s="37"/>
      <c r="B93" s="34" t="s">
        <v>420</v>
      </c>
      <c r="C93" s="40">
        <v>40</v>
      </c>
      <c r="D93" s="40"/>
    </row>
    <row r="94" customHeight="1" spans="1:4">
      <c r="A94" s="37"/>
      <c r="B94" s="34" t="s">
        <v>421</v>
      </c>
      <c r="C94" s="40">
        <v>29</v>
      </c>
      <c r="D94" s="40"/>
    </row>
    <row r="95" customHeight="1" spans="1:4">
      <c r="A95" s="37"/>
      <c r="B95" s="34" t="s">
        <v>422</v>
      </c>
      <c r="C95" s="40">
        <v>44</v>
      </c>
      <c r="D95" s="40"/>
    </row>
    <row r="96" customHeight="1" spans="1:4">
      <c r="A96" s="37"/>
      <c r="B96" s="34" t="s">
        <v>423</v>
      </c>
      <c r="C96" s="40">
        <v>18</v>
      </c>
      <c r="D96" s="40"/>
    </row>
    <row r="97" customHeight="1" spans="1:4">
      <c r="A97" s="37"/>
      <c r="B97" s="38" t="s">
        <v>15</v>
      </c>
      <c r="C97" s="39">
        <f>SUM(C92:C96)</f>
        <v>252</v>
      </c>
      <c r="D97" s="40"/>
    </row>
    <row r="98" customHeight="1" spans="1:4">
      <c r="A98" s="41" t="s">
        <v>424</v>
      </c>
      <c r="B98" s="34" t="s">
        <v>425</v>
      </c>
      <c r="C98" s="40">
        <v>158</v>
      </c>
      <c r="D98" s="36" t="s">
        <v>426</v>
      </c>
    </row>
    <row r="99" customHeight="1" spans="1:4">
      <c r="A99" s="37"/>
      <c r="B99" s="34" t="s">
        <v>427</v>
      </c>
      <c r="C99" s="40">
        <v>34</v>
      </c>
      <c r="D99" s="40"/>
    </row>
    <row r="100" customHeight="1" spans="1:4">
      <c r="A100" s="37"/>
      <c r="B100" s="34" t="s">
        <v>428</v>
      </c>
      <c r="C100" s="40">
        <v>24</v>
      </c>
      <c r="D100" s="40"/>
    </row>
    <row r="101" customHeight="1" spans="1:4">
      <c r="A101" s="37"/>
      <c r="B101" s="34" t="s">
        <v>429</v>
      </c>
      <c r="C101" s="40">
        <v>30</v>
      </c>
      <c r="D101" s="40"/>
    </row>
    <row r="102" customHeight="1" spans="1:4">
      <c r="A102" s="37"/>
      <c r="B102" s="38" t="s">
        <v>15</v>
      </c>
      <c r="C102" s="39">
        <f>SUM(C98:C101)</f>
        <v>246</v>
      </c>
      <c r="D102" s="40"/>
    </row>
    <row r="103" customHeight="1" spans="1:4">
      <c r="A103" s="41" t="s">
        <v>430</v>
      </c>
      <c r="B103" s="47" t="s">
        <v>431</v>
      </c>
      <c r="C103" s="40">
        <v>119</v>
      </c>
      <c r="D103" s="36" t="s">
        <v>432</v>
      </c>
    </row>
    <row r="104" customHeight="1" spans="1:4">
      <c r="A104" s="37"/>
      <c r="B104" s="47" t="s">
        <v>433</v>
      </c>
      <c r="C104" s="40">
        <v>23</v>
      </c>
      <c r="D104" s="40"/>
    </row>
    <row r="105" customHeight="1" spans="1:4">
      <c r="A105" s="37"/>
      <c r="B105" s="47" t="s">
        <v>434</v>
      </c>
      <c r="C105" s="40">
        <v>45</v>
      </c>
      <c r="D105" s="40"/>
    </row>
    <row r="106" customHeight="1" spans="1:4">
      <c r="A106" s="37"/>
      <c r="B106" s="47" t="s">
        <v>435</v>
      </c>
      <c r="C106" s="40">
        <v>51</v>
      </c>
      <c r="D106" s="40"/>
    </row>
    <row r="107" customHeight="1" spans="1:4">
      <c r="A107" s="37"/>
      <c r="B107" s="38" t="s">
        <v>15</v>
      </c>
      <c r="C107" s="39">
        <f>SUM(C103:C106)</f>
        <v>238</v>
      </c>
      <c r="D107" s="40"/>
    </row>
    <row r="108" customHeight="1" spans="1:4">
      <c r="A108" s="33" t="s">
        <v>436</v>
      </c>
      <c r="B108" s="47" t="s">
        <v>437</v>
      </c>
      <c r="C108" s="40">
        <v>23</v>
      </c>
      <c r="D108" s="36" t="s">
        <v>438</v>
      </c>
    </row>
    <row r="109" customHeight="1" spans="1:4">
      <c r="A109" s="37"/>
      <c r="B109" s="47" t="s">
        <v>439</v>
      </c>
      <c r="C109" s="40">
        <v>74</v>
      </c>
      <c r="D109" s="40"/>
    </row>
    <row r="110" customHeight="1" spans="1:4">
      <c r="A110" s="37"/>
      <c r="B110" s="47" t="s">
        <v>440</v>
      </c>
      <c r="C110" s="40">
        <v>36</v>
      </c>
      <c r="D110" s="40"/>
    </row>
    <row r="111" customHeight="1" spans="1:4">
      <c r="A111" s="37"/>
      <c r="B111" s="47" t="s">
        <v>441</v>
      </c>
      <c r="C111" s="40">
        <v>27</v>
      </c>
      <c r="D111" s="40"/>
    </row>
    <row r="112" customHeight="1" spans="1:4">
      <c r="A112" s="37"/>
      <c r="B112" s="47" t="s">
        <v>442</v>
      </c>
      <c r="C112" s="40">
        <v>21</v>
      </c>
      <c r="D112" s="40"/>
    </row>
    <row r="113" customHeight="1" spans="1:4">
      <c r="A113" s="37"/>
      <c r="B113" s="38" t="s">
        <v>15</v>
      </c>
      <c r="C113" s="39">
        <f>SUM(C108:C112)</f>
        <v>181</v>
      </c>
      <c r="D113" s="40"/>
    </row>
    <row r="114" customHeight="1" spans="1:4">
      <c r="A114" s="33" t="s">
        <v>443</v>
      </c>
      <c r="B114" s="47" t="s">
        <v>444</v>
      </c>
      <c r="C114" s="40">
        <v>85</v>
      </c>
      <c r="D114" s="36" t="s">
        <v>445</v>
      </c>
    </row>
    <row r="115" customHeight="1" spans="1:4">
      <c r="A115" s="37"/>
      <c r="B115" s="47" t="s">
        <v>446</v>
      </c>
      <c r="C115" s="40">
        <v>83</v>
      </c>
      <c r="D115" s="36"/>
    </row>
    <row r="116" customHeight="1" spans="1:4">
      <c r="A116" s="37"/>
      <c r="B116" s="47" t="s">
        <v>447</v>
      </c>
      <c r="C116" s="40">
        <v>61</v>
      </c>
      <c r="D116" s="36"/>
    </row>
    <row r="117" customHeight="1" spans="1:4">
      <c r="A117" s="37"/>
      <c r="B117" s="38" t="s">
        <v>15</v>
      </c>
      <c r="C117" s="39">
        <f>SUM(C114:C116)</f>
        <v>229</v>
      </c>
      <c r="D117" s="36"/>
    </row>
    <row r="118" customHeight="1" spans="1:4">
      <c r="A118" s="41" t="s">
        <v>448</v>
      </c>
      <c r="B118" s="34" t="s">
        <v>449</v>
      </c>
      <c r="C118" s="40">
        <v>21</v>
      </c>
      <c r="D118" s="36" t="s">
        <v>450</v>
      </c>
    </row>
    <row r="119" customHeight="1" spans="1:4">
      <c r="A119" s="37"/>
      <c r="B119" s="34" t="s">
        <v>451</v>
      </c>
      <c r="C119" s="40">
        <v>258</v>
      </c>
      <c r="D119" s="36"/>
    </row>
    <row r="120" customHeight="1" spans="1:4">
      <c r="A120" s="37"/>
      <c r="B120" s="34" t="s">
        <v>452</v>
      </c>
      <c r="C120" s="40">
        <v>189</v>
      </c>
      <c r="D120" s="36"/>
    </row>
    <row r="121" customHeight="1" spans="1:4">
      <c r="A121" s="37"/>
      <c r="B121" s="34" t="s">
        <v>453</v>
      </c>
      <c r="C121" s="40">
        <v>118</v>
      </c>
      <c r="D121" s="36"/>
    </row>
    <row r="122" customHeight="1" spans="1:4">
      <c r="A122" s="37"/>
      <c r="B122" s="34" t="s">
        <v>454</v>
      </c>
      <c r="C122" s="40">
        <v>70</v>
      </c>
      <c r="D122" s="36"/>
    </row>
    <row r="123" customHeight="1" spans="1:4">
      <c r="A123" s="37"/>
      <c r="B123" s="34" t="s">
        <v>455</v>
      </c>
      <c r="C123" s="40">
        <v>35</v>
      </c>
      <c r="D123" s="36"/>
    </row>
    <row r="124" customHeight="1" spans="1:4">
      <c r="A124" s="37"/>
      <c r="B124" s="38" t="s">
        <v>15</v>
      </c>
      <c r="C124" s="39">
        <f>SUM(C118:C123)</f>
        <v>691</v>
      </c>
      <c r="D124" s="36"/>
    </row>
    <row r="125" customHeight="1" spans="1:4">
      <c r="A125" s="41" t="s">
        <v>456</v>
      </c>
      <c r="B125" s="34" t="s">
        <v>457</v>
      </c>
      <c r="C125" s="40">
        <v>22</v>
      </c>
      <c r="D125" s="36" t="s">
        <v>458</v>
      </c>
    </row>
    <row r="126" customHeight="1" spans="1:4">
      <c r="A126" s="37"/>
      <c r="B126" s="34" t="s">
        <v>459</v>
      </c>
      <c r="C126" s="40">
        <v>17</v>
      </c>
      <c r="D126" s="36"/>
    </row>
    <row r="127" customHeight="1" spans="1:4">
      <c r="A127" s="37"/>
      <c r="B127" s="34" t="s">
        <v>460</v>
      </c>
      <c r="C127" s="40">
        <v>28</v>
      </c>
      <c r="D127" s="36"/>
    </row>
    <row r="128" customHeight="1" spans="1:4">
      <c r="A128" s="37"/>
      <c r="B128" s="38" t="s">
        <v>15</v>
      </c>
      <c r="C128" s="39">
        <f>SUM(C125:C127)</f>
        <v>67</v>
      </c>
      <c r="D128" s="36"/>
    </row>
    <row r="129" customHeight="1" spans="1:4">
      <c r="A129" s="41" t="s">
        <v>461</v>
      </c>
      <c r="B129" s="34" t="s">
        <v>462</v>
      </c>
      <c r="C129" s="40">
        <v>65</v>
      </c>
      <c r="D129" s="36" t="s">
        <v>463</v>
      </c>
    </row>
    <row r="130" customHeight="1" spans="1:4">
      <c r="A130" s="37"/>
      <c r="B130" s="34" t="s">
        <v>464</v>
      </c>
      <c r="C130" s="40">
        <v>20</v>
      </c>
      <c r="D130" s="40"/>
    </row>
    <row r="131" customHeight="1" spans="1:4">
      <c r="A131" s="37"/>
      <c r="B131" s="38" t="s">
        <v>15</v>
      </c>
      <c r="C131" s="39">
        <f>SUM(C129:C130)</f>
        <v>85</v>
      </c>
      <c r="D131" s="40"/>
    </row>
    <row r="132" customHeight="1" spans="1:4">
      <c r="A132" s="41" t="s">
        <v>465</v>
      </c>
      <c r="B132" s="34" t="s">
        <v>466</v>
      </c>
      <c r="C132" s="40">
        <v>397</v>
      </c>
      <c r="D132" s="36" t="s">
        <v>467</v>
      </c>
    </row>
    <row r="133" customHeight="1" spans="1:4">
      <c r="A133" s="37"/>
      <c r="B133" s="34" t="s">
        <v>468</v>
      </c>
      <c r="C133" s="40">
        <v>33</v>
      </c>
      <c r="D133" s="36"/>
    </row>
    <row r="134" customHeight="1" spans="1:4">
      <c r="A134" s="37"/>
      <c r="B134" s="34" t="s">
        <v>469</v>
      </c>
      <c r="C134" s="40">
        <v>46</v>
      </c>
      <c r="D134" s="36"/>
    </row>
    <row r="135" customHeight="1" spans="1:4">
      <c r="A135" s="37"/>
      <c r="B135" s="34" t="s">
        <v>470</v>
      </c>
      <c r="C135" s="40">
        <v>63</v>
      </c>
      <c r="D135" s="36"/>
    </row>
    <row r="136" customHeight="1" spans="1:4">
      <c r="A136" s="37"/>
      <c r="B136" s="38" t="s">
        <v>15</v>
      </c>
      <c r="C136" s="39">
        <f>SUM(C132:C135)</f>
        <v>539</v>
      </c>
      <c r="D136" s="36"/>
    </row>
    <row r="137" customHeight="1" spans="1:4">
      <c r="A137" s="41" t="s">
        <v>471</v>
      </c>
      <c r="B137" s="34" t="s">
        <v>472</v>
      </c>
      <c r="C137" s="40">
        <v>75</v>
      </c>
      <c r="D137" s="36" t="s">
        <v>473</v>
      </c>
    </row>
    <row r="138" customHeight="1" spans="1:4">
      <c r="A138" s="37"/>
      <c r="B138" s="34" t="s">
        <v>474</v>
      </c>
      <c r="C138" s="40">
        <v>17</v>
      </c>
      <c r="D138" s="40"/>
    </row>
    <row r="139" customHeight="1" spans="1:4">
      <c r="A139" s="37"/>
      <c r="B139" s="38" t="s">
        <v>15</v>
      </c>
      <c r="C139" s="39">
        <f>SUM(C137:C138)</f>
        <v>92</v>
      </c>
      <c r="D139" s="40"/>
    </row>
    <row r="140" customHeight="1" spans="1:4">
      <c r="A140" s="41" t="s">
        <v>475</v>
      </c>
      <c r="B140" s="34" t="s">
        <v>476</v>
      </c>
      <c r="C140" s="40">
        <v>58</v>
      </c>
      <c r="D140" s="36" t="s">
        <v>477</v>
      </c>
    </row>
    <row r="141" customHeight="1" spans="1:4">
      <c r="A141" s="37"/>
      <c r="B141" s="38" t="s">
        <v>15</v>
      </c>
      <c r="C141" s="39">
        <f>SUM(C140:C140)</f>
        <v>58</v>
      </c>
      <c r="D141" s="40"/>
    </row>
    <row r="142" customHeight="1" spans="1:4">
      <c r="A142" s="41" t="s">
        <v>478</v>
      </c>
      <c r="B142" s="34" t="s">
        <v>479</v>
      </c>
      <c r="C142" s="40">
        <v>67</v>
      </c>
      <c r="D142" s="36" t="s">
        <v>480</v>
      </c>
    </row>
    <row r="143" customHeight="1" spans="1:4">
      <c r="A143" s="37"/>
      <c r="B143" s="38" t="s">
        <v>15</v>
      </c>
      <c r="C143" s="39">
        <f>SUM(C142:C142)</f>
        <v>67</v>
      </c>
      <c r="D143" s="40"/>
    </row>
    <row r="144" customHeight="1" spans="1:4">
      <c r="A144" s="41" t="s">
        <v>481</v>
      </c>
      <c r="B144" s="34" t="s">
        <v>482</v>
      </c>
      <c r="C144" s="40">
        <v>80</v>
      </c>
      <c r="D144" s="36" t="s">
        <v>483</v>
      </c>
    </row>
    <row r="145" customHeight="1" spans="1:4">
      <c r="A145" s="37"/>
      <c r="B145" s="38" t="s">
        <v>15</v>
      </c>
      <c r="C145" s="39">
        <f>SUM(C144:C144)</f>
        <v>80</v>
      </c>
      <c r="D145" s="40"/>
    </row>
  </sheetData>
  <mergeCells count="64">
    <mergeCell ref="A1:D1"/>
    <mergeCell ref="A3:B3"/>
    <mergeCell ref="A4:A5"/>
    <mergeCell ref="A6:A12"/>
    <mergeCell ref="A13:A15"/>
    <mergeCell ref="A16:A21"/>
    <mergeCell ref="A22:A25"/>
    <mergeCell ref="A26:A29"/>
    <mergeCell ref="A30:A34"/>
    <mergeCell ref="A35:A41"/>
    <mergeCell ref="A42:A50"/>
    <mergeCell ref="A51:A55"/>
    <mergeCell ref="A56:A57"/>
    <mergeCell ref="A58:A61"/>
    <mergeCell ref="A62:A72"/>
    <mergeCell ref="A73:A76"/>
    <mergeCell ref="A77:A78"/>
    <mergeCell ref="A79:A86"/>
    <mergeCell ref="A87:A91"/>
    <mergeCell ref="A92:A97"/>
    <mergeCell ref="A98:A102"/>
    <mergeCell ref="A103:A107"/>
    <mergeCell ref="A108:A113"/>
    <mergeCell ref="A114:A117"/>
    <mergeCell ref="A118:A124"/>
    <mergeCell ref="A125:A128"/>
    <mergeCell ref="A129:A131"/>
    <mergeCell ref="A132:A136"/>
    <mergeCell ref="A137:A139"/>
    <mergeCell ref="A140:A141"/>
    <mergeCell ref="A142:A143"/>
    <mergeCell ref="A144:A145"/>
    <mergeCell ref="D2:D3"/>
    <mergeCell ref="D4:D5"/>
    <mergeCell ref="D6:D12"/>
    <mergeCell ref="D13:D15"/>
    <mergeCell ref="D16:D21"/>
    <mergeCell ref="D22:D25"/>
    <mergeCell ref="D26:D29"/>
    <mergeCell ref="D30:D34"/>
    <mergeCell ref="D35:D41"/>
    <mergeCell ref="D42:D47"/>
    <mergeCell ref="D48:D50"/>
    <mergeCell ref="D51:D55"/>
    <mergeCell ref="D56:D57"/>
    <mergeCell ref="D58:D61"/>
    <mergeCell ref="D62:D72"/>
    <mergeCell ref="D73:D76"/>
    <mergeCell ref="D77:D78"/>
    <mergeCell ref="D79:D86"/>
    <mergeCell ref="D87:D91"/>
    <mergeCell ref="D92:D97"/>
    <mergeCell ref="D98:D102"/>
    <mergeCell ref="D103:D107"/>
    <mergeCell ref="D108:D113"/>
    <mergeCell ref="D114:D117"/>
    <mergeCell ref="D118:D124"/>
    <mergeCell ref="D125:D128"/>
    <mergeCell ref="D129:D131"/>
    <mergeCell ref="D132:D136"/>
    <mergeCell ref="D137:D139"/>
    <mergeCell ref="D140:D141"/>
    <mergeCell ref="D142:D143"/>
    <mergeCell ref="D144:D145"/>
  </mergeCells>
  <pageMargins left="0.75" right="0.75" top="1" bottom="1" header="0.5" footer="0.5"/>
  <pageSetup paperSize="9" scale="9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K12" sqref="K12"/>
    </sheetView>
  </sheetViews>
  <sheetFormatPr defaultColWidth="8.72566371681416" defaultRowHeight="21" customHeight="1" outlineLevelCol="4"/>
  <cols>
    <col min="1" max="1" width="27.5486725663717" customWidth="1"/>
    <col min="2" max="5" width="10.6371681415929" customWidth="1"/>
  </cols>
  <sheetData>
    <row r="1" customHeight="1" spans="1:5">
      <c r="A1" s="14" t="s">
        <v>484</v>
      </c>
      <c r="B1" s="14"/>
      <c r="C1" s="14"/>
      <c r="D1" s="14"/>
      <c r="E1" s="14"/>
    </row>
    <row r="2" customHeight="1" spans="1:5">
      <c r="A2" s="15" t="s">
        <v>1</v>
      </c>
      <c r="B2" s="15" t="s">
        <v>485</v>
      </c>
      <c r="C2" s="15" t="s">
        <v>4</v>
      </c>
      <c r="D2" s="15" t="s">
        <v>3</v>
      </c>
      <c r="E2" s="15" t="s">
        <v>5</v>
      </c>
    </row>
    <row r="3" customHeight="1" spans="1:5">
      <c r="A3" s="16" t="s">
        <v>316</v>
      </c>
      <c r="B3" s="17">
        <v>315</v>
      </c>
      <c r="C3" s="18">
        <v>168</v>
      </c>
      <c r="D3" s="18">
        <v>19</v>
      </c>
      <c r="E3" s="19">
        <f t="shared" ref="E3:E35" si="0">SUM(B3:D3)</f>
        <v>502</v>
      </c>
    </row>
    <row r="4" customHeight="1" spans="1:5">
      <c r="A4" s="20" t="s">
        <v>16</v>
      </c>
      <c r="B4" s="21">
        <v>321</v>
      </c>
      <c r="C4" s="22">
        <v>195</v>
      </c>
      <c r="D4" s="22">
        <v>36</v>
      </c>
      <c r="E4" s="22">
        <f t="shared" si="0"/>
        <v>552</v>
      </c>
    </row>
    <row r="5" customHeight="1" spans="1:5">
      <c r="A5" s="16" t="s">
        <v>326</v>
      </c>
      <c r="B5" s="17">
        <v>167</v>
      </c>
      <c r="C5" s="18">
        <v>114</v>
      </c>
      <c r="D5" s="18">
        <v>5</v>
      </c>
      <c r="E5" s="19">
        <f t="shared" si="0"/>
        <v>286</v>
      </c>
    </row>
    <row r="6" customHeight="1" spans="1:5">
      <c r="A6" s="20" t="s">
        <v>330</v>
      </c>
      <c r="B6" s="21">
        <v>254</v>
      </c>
      <c r="C6" s="22">
        <v>150</v>
      </c>
      <c r="D6" s="22">
        <v>91</v>
      </c>
      <c r="E6" s="22">
        <f t="shared" si="0"/>
        <v>495</v>
      </c>
    </row>
    <row r="7" customHeight="1" spans="1:5">
      <c r="A7" s="16" t="s">
        <v>337</v>
      </c>
      <c r="B7" s="17">
        <v>88</v>
      </c>
      <c r="C7" s="18">
        <v>87</v>
      </c>
      <c r="D7" s="18">
        <v>17</v>
      </c>
      <c r="E7" s="19">
        <f t="shared" si="0"/>
        <v>192</v>
      </c>
    </row>
    <row r="8" customHeight="1" spans="1:5">
      <c r="A8" s="20" t="s">
        <v>342</v>
      </c>
      <c r="B8" s="21">
        <v>298</v>
      </c>
      <c r="C8" s="23">
        <v>220</v>
      </c>
      <c r="D8" s="23">
        <v>52</v>
      </c>
      <c r="E8" s="22">
        <f t="shared" si="0"/>
        <v>570</v>
      </c>
    </row>
    <row r="9" customHeight="1" spans="1:5">
      <c r="A9" s="16" t="s">
        <v>347</v>
      </c>
      <c r="B9" s="17">
        <v>498</v>
      </c>
      <c r="C9" s="18">
        <v>285</v>
      </c>
      <c r="D9" s="18">
        <v>32</v>
      </c>
      <c r="E9" s="19">
        <f t="shared" si="0"/>
        <v>815</v>
      </c>
    </row>
    <row r="10" customHeight="1" spans="1:5">
      <c r="A10" s="20" t="s">
        <v>67</v>
      </c>
      <c r="B10" s="21">
        <v>671</v>
      </c>
      <c r="C10" s="23">
        <v>277</v>
      </c>
      <c r="D10" s="23">
        <v>20</v>
      </c>
      <c r="E10" s="22">
        <f t="shared" si="0"/>
        <v>968</v>
      </c>
    </row>
    <row r="11" customHeight="1" spans="1:5">
      <c r="A11" s="16" t="s">
        <v>360</v>
      </c>
      <c r="B11" s="17">
        <v>318</v>
      </c>
      <c r="C11" s="18">
        <v>120</v>
      </c>
      <c r="D11" s="18">
        <v>0</v>
      </c>
      <c r="E11" s="19">
        <f t="shared" si="0"/>
        <v>438</v>
      </c>
    </row>
    <row r="12" customHeight="1" spans="1:5">
      <c r="A12" s="20" t="s">
        <v>370</v>
      </c>
      <c r="B12" s="21">
        <v>396</v>
      </c>
      <c r="C12" s="23">
        <v>150</v>
      </c>
      <c r="D12" s="23">
        <v>9</v>
      </c>
      <c r="E12" s="22">
        <f t="shared" si="0"/>
        <v>555</v>
      </c>
    </row>
    <row r="13" customHeight="1" spans="1:5">
      <c r="A13" s="16" t="s">
        <v>89</v>
      </c>
      <c r="B13" s="17">
        <v>28</v>
      </c>
      <c r="C13" s="18">
        <v>49</v>
      </c>
      <c r="D13" s="18">
        <v>0</v>
      </c>
      <c r="E13" s="19">
        <f t="shared" si="0"/>
        <v>77</v>
      </c>
    </row>
    <row r="14" customHeight="1" spans="1:5">
      <c r="A14" s="20" t="s">
        <v>378</v>
      </c>
      <c r="B14" s="21">
        <v>224</v>
      </c>
      <c r="C14" s="23">
        <v>87</v>
      </c>
      <c r="D14" s="23">
        <v>10</v>
      </c>
      <c r="E14" s="22">
        <f t="shared" si="0"/>
        <v>321</v>
      </c>
    </row>
    <row r="15" customHeight="1" spans="1:5">
      <c r="A15" s="16" t="s">
        <v>383</v>
      </c>
      <c r="B15" s="17">
        <v>437</v>
      </c>
      <c r="C15" s="18">
        <v>254</v>
      </c>
      <c r="D15" s="18">
        <v>32</v>
      </c>
      <c r="E15" s="19">
        <f t="shared" si="0"/>
        <v>723</v>
      </c>
    </row>
    <row r="16" customHeight="1" spans="1:5">
      <c r="A16" s="20" t="s">
        <v>395</v>
      </c>
      <c r="B16" s="21">
        <v>284</v>
      </c>
      <c r="C16" s="23">
        <v>113</v>
      </c>
      <c r="D16" s="23">
        <v>44</v>
      </c>
      <c r="E16" s="22">
        <f t="shared" si="0"/>
        <v>441</v>
      </c>
    </row>
    <row r="17" customHeight="1" spans="1:5">
      <c r="A17" s="16" t="s">
        <v>400</v>
      </c>
      <c r="B17" s="17">
        <v>43</v>
      </c>
      <c r="C17" s="18">
        <v>21</v>
      </c>
      <c r="D17" s="18">
        <v>0</v>
      </c>
      <c r="E17" s="19">
        <f t="shared" si="0"/>
        <v>64</v>
      </c>
    </row>
    <row r="18" customHeight="1" spans="1:5">
      <c r="A18" s="20" t="s">
        <v>403</v>
      </c>
      <c r="B18" s="21">
        <v>698</v>
      </c>
      <c r="C18" s="23">
        <v>446</v>
      </c>
      <c r="D18" s="23">
        <v>28</v>
      </c>
      <c r="E18" s="22">
        <f t="shared" si="0"/>
        <v>1172</v>
      </c>
    </row>
    <row r="19" customHeight="1" spans="1:5">
      <c r="A19" s="16" t="s">
        <v>412</v>
      </c>
      <c r="B19" s="17">
        <v>194</v>
      </c>
      <c r="C19" s="18">
        <v>76</v>
      </c>
      <c r="D19" s="18">
        <v>4</v>
      </c>
      <c r="E19" s="19">
        <f t="shared" si="0"/>
        <v>274</v>
      </c>
    </row>
    <row r="20" customHeight="1" spans="1:5">
      <c r="A20" s="20" t="s">
        <v>418</v>
      </c>
      <c r="B20" s="21">
        <v>252</v>
      </c>
      <c r="C20" s="23">
        <v>120</v>
      </c>
      <c r="D20" s="23">
        <v>12</v>
      </c>
      <c r="E20" s="22">
        <f t="shared" si="0"/>
        <v>384</v>
      </c>
    </row>
    <row r="21" customHeight="1" spans="1:5">
      <c r="A21" s="16" t="s">
        <v>424</v>
      </c>
      <c r="B21" s="17">
        <v>246</v>
      </c>
      <c r="C21" s="18">
        <v>97</v>
      </c>
      <c r="D21" s="18">
        <v>20</v>
      </c>
      <c r="E21" s="19">
        <f t="shared" si="0"/>
        <v>363</v>
      </c>
    </row>
    <row r="22" customHeight="1" spans="1:5">
      <c r="A22" s="20" t="s">
        <v>430</v>
      </c>
      <c r="B22" s="21">
        <v>238</v>
      </c>
      <c r="C22" s="23">
        <v>189</v>
      </c>
      <c r="D22" s="23">
        <v>17</v>
      </c>
      <c r="E22" s="22">
        <f t="shared" si="0"/>
        <v>444</v>
      </c>
    </row>
    <row r="23" customHeight="1" spans="1:5">
      <c r="A23" s="16" t="s">
        <v>436</v>
      </c>
      <c r="B23" s="17">
        <v>181</v>
      </c>
      <c r="C23" s="18">
        <v>134</v>
      </c>
      <c r="D23" s="18">
        <v>54</v>
      </c>
      <c r="E23" s="19">
        <f t="shared" si="0"/>
        <v>369</v>
      </c>
    </row>
    <row r="24" customHeight="1" spans="1:5">
      <c r="A24" s="20" t="s">
        <v>443</v>
      </c>
      <c r="B24" s="21">
        <v>229</v>
      </c>
      <c r="C24" s="23">
        <v>136</v>
      </c>
      <c r="D24" s="23">
        <v>37</v>
      </c>
      <c r="E24" s="22">
        <f t="shared" si="0"/>
        <v>402</v>
      </c>
    </row>
    <row r="25" customHeight="1" spans="1:5">
      <c r="A25" s="16" t="s">
        <v>448</v>
      </c>
      <c r="B25" s="17">
        <v>691</v>
      </c>
      <c r="C25" s="18">
        <v>227</v>
      </c>
      <c r="D25" s="18">
        <v>15</v>
      </c>
      <c r="E25" s="19">
        <f t="shared" si="0"/>
        <v>933</v>
      </c>
    </row>
    <row r="26" customHeight="1" spans="1:5">
      <c r="A26" s="20" t="s">
        <v>456</v>
      </c>
      <c r="B26" s="21">
        <v>67</v>
      </c>
      <c r="C26" s="23">
        <v>105</v>
      </c>
      <c r="D26" s="23">
        <v>52</v>
      </c>
      <c r="E26" s="22">
        <f t="shared" si="0"/>
        <v>224</v>
      </c>
    </row>
    <row r="27" customHeight="1" spans="1:5">
      <c r="A27" s="24" t="s">
        <v>461</v>
      </c>
      <c r="B27" s="17">
        <v>85</v>
      </c>
      <c r="C27" s="18">
        <v>114</v>
      </c>
      <c r="D27" s="18">
        <v>84</v>
      </c>
      <c r="E27" s="25">
        <f t="shared" si="0"/>
        <v>283</v>
      </c>
    </row>
    <row r="28" customHeight="1" spans="1:5">
      <c r="A28" s="20" t="s">
        <v>481</v>
      </c>
      <c r="B28" s="21">
        <v>80</v>
      </c>
      <c r="C28" s="23">
        <v>83</v>
      </c>
      <c r="D28" s="23">
        <v>11</v>
      </c>
      <c r="E28" s="22">
        <f t="shared" si="0"/>
        <v>174</v>
      </c>
    </row>
    <row r="29" customHeight="1" spans="1:5">
      <c r="A29" s="24" t="s">
        <v>475</v>
      </c>
      <c r="B29" s="17">
        <v>58</v>
      </c>
      <c r="C29" s="25">
        <v>92</v>
      </c>
      <c r="D29" s="25">
        <v>14</v>
      </c>
      <c r="E29" s="25">
        <f t="shared" si="0"/>
        <v>164</v>
      </c>
    </row>
    <row r="30" customHeight="1" spans="1:5">
      <c r="A30" s="20" t="s">
        <v>478</v>
      </c>
      <c r="B30" s="21">
        <v>67</v>
      </c>
      <c r="C30" s="23">
        <v>29</v>
      </c>
      <c r="D30" s="23">
        <v>3</v>
      </c>
      <c r="E30" s="22">
        <f t="shared" si="0"/>
        <v>99</v>
      </c>
    </row>
    <row r="31" customHeight="1" spans="1:5">
      <c r="A31" s="24" t="s">
        <v>471</v>
      </c>
      <c r="B31" s="17">
        <v>92</v>
      </c>
      <c r="C31" s="18">
        <v>81</v>
      </c>
      <c r="D31" s="18">
        <v>16</v>
      </c>
      <c r="E31" s="25">
        <f t="shared" si="0"/>
        <v>189</v>
      </c>
    </row>
    <row r="32" customHeight="1" spans="1:5">
      <c r="A32" s="20" t="s">
        <v>465</v>
      </c>
      <c r="B32" s="21">
        <v>539</v>
      </c>
      <c r="C32" s="23">
        <v>0</v>
      </c>
      <c r="D32" s="23">
        <v>194</v>
      </c>
      <c r="E32" s="22">
        <f t="shared" si="0"/>
        <v>733</v>
      </c>
    </row>
    <row r="33" customHeight="1" spans="1:5">
      <c r="A33" s="24" t="s">
        <v>234</v>
      </c>
      <c r="B33" s="25" t="s">
        <v>486</v>
      </c>
      <c r="C33" s="25">
        <v>437</v>
      </c>
      <c r="D33" s="25">
        <v>219</v>
      </c>
      <c r="E33" s="25">
        <f t="shared" si="0"/>
        <v>656</v>
      </c>
    </row>
    <row r="34" customHeight="1" spans="1:5">
      <c r="A34" s="20" t="s">
        <v>276</v>
      </c>
      <c r="B34" s="21" t="s">
        <v>486</v>
      </c>
      <c r="C34" s="23">
        <v>397</v>
      </c>
      <c r="D34" s="23">
        <v>154</v>
      </c>
      <c r="E34" s="22">
        <f t="shared" si="0"/>
        <v>551</v>
      </c>
    </row>
    <row r="35" customHeight="1" spans="1:5">
      <c r="A35" s="26" t="s">
        <v>305</v>
      </c>
      <c r="B35" s="25" t="s">
        <v>486</v>
      </c>
      <c r="C35" s="25">
        <v>268</v>
      </c>
      <c r="D35" s="25">
        <v>57</v>
      </c>
      <c r="E35" s="25">
        <f t="shared" si="0"/>
        <v>325</v>
      </c>
    </row>
    <row r="36" customHeight="1" spans="1:5">
      <c r="A36" s="20" t="s">
        <v>7</v>
      </c>
      <c r="B36" s="21">
        <f>SUM(B3:B35)</f>
        <v>8059</v>
      </c>
      <c r="C36" s="23">
        <f>SUM(C3:C35)</f>
        <v>5321</v>
      </c>
      <c r="D36" s="23">
        <f>SUM(D3:D35)</f>
        <v>1358</v>
      </c>
      <c r="E36" s="22">
        <f>SUM(E3:E35)</f>
        <v>14738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J7" sqref="J16 J7"/>
    </sheetView>
  </sheetViews>
  <sheetFormatPr defaultColWidth="8.72566371681416" defaultRowHeight="20" customHeight="1" outlineLevelCol="5"/>
  <cols>
    <col min="1" max="1" width="19.9115044247788" customWidth="1"/>
    <col min="2" max="2" width="14.4513274336283" customWidth="1"/>
    <col min="3" max="3" width="10.0884955752212" customWidth="1"/>
    <col min="4" max="4" width="8.1858407079646" customWidth="1"/>
    <col min="5" max="5" width="23.6371681415929" customWidth="1"/>
    <col min="6" max="6" width="10.6371681415929" customWidth="1"/>
  </cols>
  <sheetData>
    <row r="1" customHeight="1" spans="1:6">
      <c r="A1" s="1" t="s">
        <v>487</v>
      </c>
      <c r="B1" s="1"/>
      <c r="C1" s="1"/>
      <c r="D1" s="2"/>
      <c r="E1" s="2"/>
      <c r="F1" s="1"/>
    </row>
    <row r="2" customHeight="1" spans="1:6">
      <c r="A2" s="3" t="s">
        <v>1</v>
      </c>
      <c r="B2" s="4" t="s">
        <v>488</v>
      </c>
      <c r="C2" s="4" t="s">
        <v>489</v>
      </c>
      <c r="D2" s="4" t="s">
        <v>490</v>
      </c>
      <c r="E2" s="4" t="s">
        <v>491</v>
      </c>
      <c r="F2" s="4" t="s">
        <v>492</v>
      </c>
    </row>
    <row r="3" customHeight="1" spans="1:6">
      <c r="A3" s="5" t="s">
        <v>493</v>
      </c>
      <c r="B3" s="6" t="s">
        <v>494</v>
      </c>
      <c r="C3" s="6" t="s">
        <v>495</v>
      </c>
      <c r="D3" s="6" t="s">
        <v>496</v>
      </c>
      <c r="E3" s="6" t="s">
        <v>497</v>
      </c>
      <c r="F3" s="6" t="s">
        <v>498</v>
      </c>
    </row>
    <row r="4" customHeight="1" spans="1:6">
      <c r="A4" s="5"/>
      <c r="B4" s="6" t="s">
        <v>499</v>
      </c>
      <c r="C4" s="6" t="s">
        <v>500</v>
      </c>
      <c r="D4" s="6" t="s">
        <v>501</v>
      </c>
      <c r="E4" s="6" t="s">
        <v>502</v>
      </c>
      <c r="F4" s="6" t="s">
        <v>498</v>
      </c>
    </row>
    <row r="5" customHeight="1" spans="1:6">
      <c r="A5" s="7" t="s">
        <v>330</v>
      </c>
      <c r="B5" s="8" t="s">
        <v>503</v>
      </c>
      <c r="C5" s="8" t="s">
        <v>495</v>
      </c>
      <c r="D5" s="8" t="s">
        <v>504</v>
      </c>
      <c r="E5" s="9" t="s">
        <v>505</v>
      </c>
      <c r="F5" s="8" t="s">
        <v>498</v>
      </c>
    </row>
    <row r="6" customHeight="1" spans="1:6">
      <c r="A6" s="7"/>
      <c r="B6" s="8"/>
      <c r="C6" s="8" t="s">
        <v>500</v>
      </c>
      <c r="D6" s="8" t="s">
        <v>506</v>
      </c>
      <c r="E6" s="10"/>
      <c r="F6" s="8"/>
    </row>
    <row r="7" customHeight="1" spans="1:6">
      <c r="A7" s="11" t="s">
        <v>378</v>
      </c>
      <c r="B7" s="6" t="s">
        <v>507</v>
      </c>
      <c r="C7" s="6" t="s">
        <v>495</v>
      </c>
      <c r="D7" s="6" t="s">
        <v>508</v>
      </c>
      <c r="E7" s="12" t="s">
        <v>509</v>
      </c>
      <c r="F7" s="6" t="s">
        <v>498</v>
      </c>
    </row>
    <row r="8" customHeight="1" spans="1:6">
      <c r="A8" s="11"/>
      <c r="B8" s="6"/>
      <c r="C8" s="6" t="s">
        <v>500</v>
      </c>
      <c r="D8" s="6" t="s">
        <v>510</v>
      </c>
      <c r="E8" s="13"/>
      <c r="F8" s="6"/>
    </row>
    <row r="9" customHeight="1" spans="1:6">
      <c r="A9" s="7" t="s">
        <v>383</v>
      </c>
      <c r="B9" s="8" t="s">
        <v>511</v>
      </c>
      <c r="C9" s="8" t="s">
        <v>495</v>
      </c>
      <c r="D9" s="8" t="s">
        <v>512</v>
      </c>
      <c r="E9" s="8" t="s">
        <v>513</v>
      </c>
      <c r="F9" s="8" t="s">
        <v>498</v>
      </c>
    </row>
    <row r="10" customHeight="1" spans="1:6">
      <c r="A10" s="7"/>
      <c r="B10" s="8" t="s">
        <v>514</v>
      </c>
      <c r="C10" s="8" t="s">
        <v>500</v>
      </c>
      <c r="D10" s="8" t="s">
        <v>515</v>
      </c>
      <c r="E10" s="8" t="s">
        <v>516</v>
      </c>
      <c r="F10" s="8" t="s">
        <v>498</v>
      </c>
    </row>
    <row r="11" customHeight="1" spans="1:6">
      <c r="A11" s="11" t="s">
        <v>430</v>
      </c>
      <c r="B11" s="6" t="s">
        <v>517</v>
      </c>
      <c r="C11" s="6" t="s">
        <v>495</v>
      </c>
      <c r="D11" s="6" t="s">
        <v>518</v>
      </c>
      <c r="E11" s="6" t="s">
        <v>519</v>
      </c>
      <c r="F11" s="6" t="s">
        <v>498</v>
      </c>
    </row>
    <row r="12" customHeight="1" spans="1:6">
      <c r="A12" s="11"/>
      <c r="B12" s="6" t="s">
        <v>520</v>
      </c>
      <c r="C12" s="6" t="s">
        <v>500</v>
      </c>
      <c r="D12" s="6" t="s">
        <v>521</v>
      </c>
      <c r="E12" s="6" t="s">
        <v>522</v>
      </c>
      <c r="F12" s="6" t="s">
        <v>498</v>
      </c>
    </row>
    <row r="13" customHeight="1" spans="1:6">
      <c r="A13" s="7" t="s">
        <v>436</v>
      </c>
      <c r="B13" s="8" t="s">
        <v>523</v>
      </c>
      <c r="C13" s="8" t="s">
        <v>495</v>
      </c>
      <c r="D13" s="8" t="s">
        <v>524</v>
      </c>
      <c r="E13" s="8" t="s">
        <v>525</v>
      </c>
      <c r="F13" s="8" t="s">
        <v>498</v>
      </c>
    </row>
    <row r="14" customHeight="1" spans="1:6">
      <c r="A14" s="7"/>
      <c r="B14" s="8" t="s">
        <v>526</v>
      </c>
      <c r="C14" s="8" t="s">
        <v>500</v>
      </c>
      <c r="D14" s="8" t="s">
        <v>527</v>
      </c>
      <c r="E14" s="8" t="s">
        <v>528</v>
      </c>
      <c r="F14" s="8" t="s">
        <v>498</v>
      </c>
    </row>
    <row r="15" customHeight="1" spans="1:6">
      <c r="A15" s="11" t="s">
        <v>443</v>
      </c>
      <c r="B15" s="6" t="s">
        <v>529</v>
      </c>
      <c r="C15" s="6" t="s">
        <v>495</v>
      </c>
      <c r="D15" s="6" t="s">
        <v>530</v>
      </c>
      <c r="E15" s="12" t="s">
        <v>531</v>
      </c>
      <c r="F15" s="6" t="s">
        <v>498</v>
      </c>
    </row>
    <row r="16" customHeight="1" spans="1:6">
      <c r="A16" s="11"/>
      <c r="B16" s="6"/>
      <c r="C16" s="6" t="s">
        <v>500</v>
      </c>
      <c r="D16" s="6" t="s">
        <v>532</v>
      </c>
      <c r="E16" s="13"/>
      <c r="F16" s="6"/>
    </row>
    <row r="17" customHeight="1" spans="1:6">
      <c r="A17" s="7" t="s">
        <v>448</v>
      </c>
      <c r="B17" s="8" t="s">
        <v>533</v>
      </c>
      <c r="C17" s="8" t="s">
        <v>495</v>
      </c>
      <c r="D17" s="8" t="s">
        <v>534</v>
      </c>
      <c r="E17" s="9" t="s">
        <v>535</v>
      </c>
      <c r="F17" s="8" t="s">
        <v>498</v>
      </c>
    </row>
    <row r="18" customHeight="1" spans="1:6">
      <c r="A18" s="7"/>
      <c r="B18" s="8" t="s">
        <v>536</v>
      </c>
      <c r="C18" s="8" t="s">
        <v>500</v>
      </c>
      <c r="D18" s="8" t="s">
        <v>537</v>
      </c>
      <c r="E18" s="10"/>
      <c r="F18" s="8" t="s">
        <v>498</v>
      </c>
    </row>
    <row r="19" customHeight="1" spans="1:6">
      <c r="A19" s="11" t="s">
        <v>326</v>
      </c>
      <c r="B19" s="6" t="s">
        <v>538</v>
      </c>
      <c r="C19" s="6" t="s">
        <v>495</v>
      </c>
      <c r="D19" s="6" t="s">
        <v>539</v>
      </c>
      <c r="E19" s="12" t="s">
        <v>540</v>
      </c>
      <c r="F19" s="6" t="s">
        <v>541</v>
      </c>
    </row>
    <row r="20" customHeight="1" spans="1:6">
      <c r="A20" s="11"/>
      <c r="B20" s="6"/>
      <c r="C20" s="6" t="s">
        <v>500</v>
      </c>
      <c r="D20" s="6" t="s">
        <v>512</v>
      </c>
      <c r="E20" s="13"/>
      <c r="F20" s="6"/>
    </row>
    <row r="21" customHeight="1" spans="1:6">
      <c r="A21" s="7" t="s">
        <v>89</v>
      </c>
      <c r="B21" s="8" t="s">
        <v>542</v>
      </c>
      <c r="C21" s="8" t="s">
        <v>495</v>
      </c>
      <c r="D21" s="8" t="s">
        <v>504</v>
      </c>
      <c r="E21" s="9" t="s">
        <v>543</v>
      </c>
      <c r="F21" s="8" t="s">
        <v>541</v>
      </c>
    </row>
    <row r="22" customHeight="1" spans="1:6">
      <c r="A22" s="7"/>
      <c r="B22" s="8"/>
      <c r="C22" s="8" t="s">
        <v>500</v>
      </c>
      <c r="D22" s="8" t="s">
        <v>530</v>
      </c>
      <c r="E22" s="10"/>
      <c r="F22" s="8"/>
    </row>
    <row r="23" customHeight="1" spans="1:6">
      <c r="A23" s="11" t="s">
        <v>418</v>
      </c>
      <c r="B23" s="6" t="s">
        <v>544</v>
      </c>
      <c r="C23" s="6" t="s">
        <v>495</v>
      </c>
      <c r="D23" s="6" t="s">
        <v>545</v>
      </c>
      <c r="E23" s="12" t="s">
        <v>546</v>
      </c>
      <c r="F23" s="6" t="s">
        <v>541</v>
      </c>
    </row>
    <row r="24" customHeight="1" spans="1:6">
      <c r="A24" s="11"/>
      <c r="B24" s="6"/>
      <c r="C24" s="6" t="s">
        <v>500</v>
      </c>
      <c r="D24" s="6" t="s">
        <v>545</v>
      </c>
      <c r="E24" s="13"/>
      <c r="F24" s="6"/>
    </row>
    <row r="25" ht="27" spans="1:6">
      <c r="A25" s="7" t="s">
        <v>16</v>
      </c>
      <c r="B25" s="8" t="s">
        <v>547</v>
      </c>
      <c r="C25" s="8" t="s">
        <v>495</v>
      </c>
      <c r="D25" s="8" t="s">
        <v>548</v>
      </c>
      <c r="E25" s="8" t="s">
        <v>549</v>
      </c>
      <c r="F25" s="8" t="s">
        <v>550</v>
      </c>
    </row>
    <row r="26" customHeight="1" spans="1:6">
      <c r="A26" s="7"/>
      <c r="B26" s="8" t="s">
        <v>551</v>
      </c>
      <c r="C26" s="8" t="s">
        <v>500</v>
      </c>
      <c r="D26" s="8" t="s">
        <v>552</v>
      </c>
      <c r="E26" s="8" t="s">
        <v>553</v>
      </c>
      <c r="F26" s="8" t="s">
        <v>550</v>
      </c>
    </row>
    <row r="27" customHeight="1" spans="1:6">
      <c r="A27" s="11" t="s">
        <v>342</v>
      </c>
      <c r="B27" s="6" t="s">
        <v>554</v>
      </c>
      <c r="C27" s="6" t="s">
        <v>495</v>
      </c>
      <c r="D27" s="6" t="s">
        <v>555</v>
      </c>
      <c r="E27" s="6" t="s">
        <v>556</v>
      </c>
      <c r="F27" s="6" t="s">
        <v>550</v>
      </c>
    </row>
    <row r="28" customHeight="1" spans="1:6">
      <c r="A28" s="11"/>
      <c r="B28" s="6" t="s">
        <v>557</v>
      </c>
      <c r="C28" s="6" t="s">
        <v>500</v>
      </c>
      <c r="D28" s="6" t="s">
        <v>558</v>
      </c>
      <c r="E28" s="6" t="s">
        <v>559</v>
      </c>
      <c r="F28" s="6" t="s">
        <v>550</v>
      </c>
    </row>
    <row r="29" customHeight="1" spans="1:6">
      <c r="A29" s="7" t="s">
        <v>67</v>
      </c>
      <c r="B29" s="8" t="s">
        <v>560</v>
      </c>
      <c r="C29" s="8" t="s">
        <v>495</v>
      </c>
      <c r="D29" s="8" t="s">
        <v>512</v>
      </c>
      <c r="E29" s="9" t="s">
        <v>561</v>
      </c>
      <c r="F29" s="8" t="s">
        <v>550</v>
      </c>
    </row>
    <row r="30" customHeight="1" spans="1:6">
      <c r="A30" s="7"/>
      <c r="B30" s="8"/>
      <c r="C30" s="8" t="s">
        <v>500</v>
      </c>
      <c r="D30" s="8" t="s">
        <v>562</v>
      </c>
      <c r="E30" s="10"/>
      <c r="F30" s="8"/>
    </row>
    <row r="31" customHeight="1" spans="1:6">
      <c r="A31" s="11" t="s">
        <v>347</v>
      </c>
      <c r="B31" s="6" t="s">
        <v>563</v>
      </c>
      <c r="C31" s="6" t="s">
        <v>495</v>
      </c>
      <c r="D31" s="6" t="s">
        <v>564</v>
      </c>
      <c r="E31" s="6" t="s">
        <v>565</v>
      </c>
      <c r="F31" s="6" t="s">
        <v>550</v>
      </c>
    </row>
    <row r="32" customHeight="1" spans="1:6">
      <c r="A32" s="11"/>
      <c r="B32" s="6" t="s">
        <v>566</v>
      </c>
      <c r="C32" s="6" t="s">
        <v>500</v>
      </c>
      <c r="D32" s="6" t="s">
        <v>567</v>
      </c>
      <c r="E32" s="6" t="s">
        <v>568</v>
      </c>
      <c r="F32" s="6" t="s">
        <v>550</v>
      </c>
    </row>
    <row r="33" customHeight="1" spans="1:6">
      <c r="A33" s="7" t="s">
        <v>395</v>
      </c>
      <c r="B33" s="8" t="s">
        <v>569</v>
      </c>
      <c r="C33" s="8" t="s">
        <v>495</v>
      </c>
      <c r="D33" s="8" t="s">
        <v>527</v>
      </c>
      <c r="E33" s="9" t="s">
        <v>570</v>
      </c>
      <c r="F33" s="8" t="s">
        <v>550</v>
      </c>
    </row>
    <row r="34" customHeight="1" spans="1:6">
      <c r="A34" s="7"/>
      <c r="B34" s="8"/>
      <c r="C34" s="8" t="s">
        <v>500</v>
      </c>
      <c r="D34" s="8" t="s">
        <v>527</v>
      </c>
      <c r="E34" s="10"/>
      <c r="F34" s="8"/>
    </row>
    <row r="35" customHeight="1" spans="1:6">
      <c r="A35" s="11" t="s">
        <v>400</v>
      </c>
      <c r="B35" s="6" t="s">
        <v>571</v>
      </c>
      <c r="C35" s="6" t="s">
        <v>495</v>
      </c>
      <c r="D35" s="6" t="s">
        <v>572</v>
      </c>
      <c r="E35" s="12" t="s">
        <v>573</v>
      </c>
      <c r="F35" s="6" t="s">
        <v>550</v>
      </c>
    </row>
    <row r="36" customHeight="1" spans="1:6">
      <c r="A36" s="11"/>
      <c r="B36" s="6"/>
      <c r="C36" s="6" t="s">
        <v>500</v>
      </c>
      <c r="D36" s="6" t="s">
        <v>532</v>
      </c>
      <c r="E36" s="13"/>
      <c r="F36" s="6"/>
    </row>
    <row r="37" customHeight="1" spans="1:6">
      <c r="A37" s="7" t="s">
        <v>412</v>
      </c>
      <c r="B37" s="8" t="s">
        <v>574</v>
      </c>
      <c r="C37" s="8" t="s">
        <v>495</v>
      </c>
      <c r="D37" s="8" t="s">
        <v>575</v>
      </c>
      <c r="E37" s="9" t="s">
        <v>576</v>
      </c>
      <c r="F37" s="8" t="s">
        <v>550</v>
      </c>
    </row>
    <row r="38" customHeight="1" spans="1:6">
      <c r="A38" s="7"/>
      <c r="B38" s="8" t="s">
        <v>577</v>
      </c>
      <c r="C38" s="8" t="s">
        <v>500</v>
      </c>
      <c r="D38" s="8" t="s">
        <v>578</v>
      </c>
      <c r="E38" s="10"/>
      <c r="F38" s="8" t="s">
        <v>550</v>
      </c>
    </row>
    <row r="39" customHeight="1" spans="1:6">
      <c r="A39" s="11" t="s">
        <v>424</v>
      </c>
      <c r="B39" s="6" t="s">
        <v>579</v>
      </c>
      <c r="C39" s="6" t="s">
        <v>495</v>
      </c>
      <c r="D39" s="6" t="s">
        <v>580</v>
      </c>
      <c r="E39" s="12" t="s">
        <v>581</v>
      </c>
      <c r="F39" s="6" t="s">
        <v>550</v>
      </c>
    </row>
    <row r="40" customHeight="1" spans="1:6">
      <c r="A40" s="11"/>
      <c r="B40" s="6"/>
      <c r="C40" s="6" t="s">
        <v>500</v>
      </c>
      <c r="D40" s="6" t="s">
        <v>582</v>
      </c>
      <c r="E40" s="13"/>
      <c r="F40" s="6"/>
    </row>
    <row r="41" customHeight="1" spans="1:6">
      <c r="A41" s="7" t="s">
        <v>360</v>
      </c>
      <c r="B41" s="9" t="s">
        <v>583</v>
      </c>
      <c r="C41" s="8" t="s">
        <v>495</v>
      </c>
      <c r="D41" s="8" t="s">
        <v>512</v>
      </c>
      <c r="E41" s="9" t="s">
        <v>584</v>
      </c>
      <c r="F41" s="9" t="s">
        <v>550</v>
      </c>
    </row>
    <row r="42" customHeight="1" spans="1:6">
      <c r="A42" s="7"/>
      <c r="B42" s="10"/>
      <c r="C42" s="8" t="s">
        <v>500</v>
      </c>
      <c r="D42" s="8" t="s">
        <v>504</v>
      </c>
      <c r="E42" s="10"/>
      <c r="F42" s="10"/>
    </row>
    <row r="43" customHeight="1" spans="1:6">
      <c r="A43" s="7"/>
      <c r="B43" s="9" t="s">
        <v>585</v>
      </c>
      <c r="C43" s="8" t="s">
        <v>495</v>
      </c>
      <c r="D43" s="8" t="s">
        <v>512</v>
      </c>
      <c r="E43" s="9" t="s">
        <v>586</v>
      </c>
      <c r="F43" s="9" t="s">
        <v>587</v>
      </c>
    </row>
    <row r="44" customHeight="1" spans="1:6">
      <c r="A44" s="7"/>
      <c r="B44" s="10"/>
      <c r="C44" s="8" t="s">
        <v>500</v>
      </c>
      <c r="D44" s="8" t="s">
        <v>588</v>
      </c>
      <c r="E44" s="10"/>
      <c r="F44" s="10"/>
    </row>
    <row r="45" customHeight="1" spans="1:6">
      <c r="A45" s="11" t="s">
        <v>337</v>
      </c>
      <c r="B45" s="6" t="s">
        <v>589</v>
      </c>
      <c r="C45" s="6" t="s">
        <v>495</v>
      </c>
      <c r="D45" s="6" t="s">
        <v>590</v>
      </c>
      <c r="E45" s="6" t="s">
        <v>591</v>
      </c>
      <c r="F45" s="6" t="s">
        <v>587</v>
      </c>
    </row>
    <row r="46" customHeight="1" spans="1:6">
      <c r="A46" s="11"/>
      <c r="B46" s="6" t="s">
        <v>592</v>
      </c>
      <c r="C46" s="6" t="s">
        <v>500</v>
      </c>
      <c r="D46" s="6" t="s">
        <v>593</v>
      </c>
      <c r="E46" s="6" t="s">
        <v>594</v>
      </c>
      <c r="F46" s="6" t="s">
        <v>587</v>
      </c>
    </row>
    <row r="47" customHeight="1" spans="1:6">
      <c r="A47" s="7" t="s">
        <v>370</v>
      </c>
      <c r="B47" s="8" t="s">
        <v>595</v>
      </c>
      <c r="C47" s="8" t="s">
        <v>495</v>
      </c>
      <c r="D47" s="8" t="s">
        <v>596</v>
      </c>
      <c r="E47" s="9" t="s">
        <v>597</v>
      </c>
      <c r="F47" s="8" t="s">
        <v>587</v>
      </c>
    </row>
    <row r="48" customHeight="1" spans="1:6">
      <c r="A48" s="7"/>
      <c r="B48" s="8"/>
      <c r="C48" s="8" t="s">
        <v>500</v>
      </c>
      <c r="D48" s="8" t="s">
        <v>598</v>
      </c>
      <c r="E48" s="10"/>
      <c r="F48" s="8"/>
    </row>
    <row r="49" customHeight="1" spans="1:6">
      <c r="A49" s="11" t="s">
        <v>403</v>
      </c>
      <c r="B49" s="6" t="s">
        <v>599</v>
      </c>
      <c r="C49" s="6" t="s">
        <v>495</v>
      </c>
      <c r="D49" s="6" t="s">
        <v>527</v>
      </c>
      <c r="E49" s="6" t="s">
        <v>600</v>
      </c>
      <c r="F49" s="6" t="s">
        <v>587</v>
      </c>
    </row>
    <row r="50" customHeight="1" spans="1:6">
      <c r="A50" s="11"/>
      <c r="B50" s="6" t="s">
        <v>601</v>
      </c>
      <c r="C50" s="6" t="s">
        <v>500</v>
      </c>
      <c r="D50" s="6" t="s">
        <v>602</v>
      </c>
      <c r="E50" s="6" t="s">
        <v>603</v>
      </c>
      <c r="F50" s="6" t="s">
        <v>587</v>
      </c>
    </row>
    <row r="51" customHeight="1" spans="1:6">
      <c r="A51" s="7" t="s">
        <v>456</v>
      </c>
      <c r="B51" s="8" t="s">
        <v>604</v>
      </c>
      <c r="C51" s="8" t="s">
        <v>495</v>
      </c>
      <c r="D51" s="8" t="s">
        <v>582</v>
      </c>
      <c r="E51" s="8" t="s">
        <v>605</v>
      </c>
      <c r="F51" s="8" t="s">
        <v>606</v>
      </c>
    </row>
    <row r="52" customHeight="1" spans="1:6">
      <c r="A52" s="7"/>
      <c r="B52" s="8" t="s">
        <v>607</v>
      </c>
      <c r="C52" s="8" t="s">
        <v>500</v>
      </c>
      <c r="D52" s="8" t="s">
        <v>496</v>
      </c>
      <c r="E52" s="8" t="s">
        <v>608</v>
      </c>
      <c r="F52" s="8" t="s">
        <v>606</v>
      </c>
    </row>
    <row r="53" customHeight="1" spans="1:6">
      <c r="A53" s="11" t="s">
        <v>461</v>
      </c>
      <c r="B53" s="6" t="s">
        <v>609</v>
      </c>
      <c r="C53" s="6" t="s">
        <v>495</v>
      </c>
      <c r="D53" s="6" t="s">
        <v>527</v>
      </c>
      <c r="E53" s="12" t="s">
        <v>610</v>
      </c>
      <c r="F53" s="6" t="s">
        <v>606</v>
      </c>
    </row>
    <row r="54" customHeight="1" spans="1:6">
      <c r="A54" s="11"/>
      <c r="B54" s="6"/>
      <c r="C54" s="6" t="s">
        <v>500</v>
      </c>
      <c r="D54" s="6" t="s">
        <v>512</v>
      </c>
      <c r="E54" s="13"/>
      <c r="F54" s="6"/>
    </row>
    <row r="55" customHeight="1" spans="1:6">
      <c r="A55" s="7" t="s">
        <v>465</v>
      </c>
      <c r="B55" s="8" t="s">
        <v>611</v>
      </c>
      <c r="C55" s="8" t="s">
        <v>495</v>
      </c>
      <c r="D55" s="8" t="s">
        <v>612</v>
      </c>
      <c r="E55" s="9" t="s">
        <v>613</v>
      </c>
      <c r="F55" s="8" t="s">
        <v>606</v>
      </c>
    </row>
    <row r="56" customHeight="1" spans="1:6">
      <c r="A56" s="7"/>
      <c r="B56" s="8"/>
      <c r="C56" s="8" t="s">
        <v>500</v>
      </c>
      <c r="D56" s="8" t="s">
        <v>612</v>
      </c>
      <c r="E56" s="10"/>
      <c r="F56" s="8"/>
    </row>
    <row r="57" customHeight="1" spans="1:6">
      <c r="A57" s="11" t="s">
        <v>471</v>
      </c>
      <c r="B57" s="6" t="s">
        <v>614</v>
      </c>
      <c r="C57" s="6" t="s">
        <v>495</v>
      </c>
      <c r="D57" s="6" t="s">
        <v>504</v>
      </c>
      <c r="E57" s="12" t="s">
        <v>615</v>
      </c>
      <c r="F57" s="6" t="s">
        <v>606</v>
      </c>
    </row>
    <row r="58" customHeight="1" spans="1:6">
      <c r="A58" s="11"/>
      <c r="B58" s="6"/>
      <c r="C58" s="6" t="s">
        <v>500</v>
      </c>
      <c r="D58" s="6" t="s">
        <v>616</v>
      </c>
      <c r="E58" s="13"/>
      <c r="F58" s="6"/>
    </row>
    <row r="59" customHeight="1" spans="1:6">
      <c r="A59" s="7" t="s">
        <v>475</v>
      </c>
      <c r="B59" s="8" t="s">
        <v>617</v>
      </c>
      <c r="C59" s="8" t="s">
        <v>495</v>
      </c>
      <c r="D59" s="8" t="s">
        <v>534</v>
      </c>
      <c r="E59" s="9" t="s">
        <v>618</v>
      </c>
      <c r="F59" s="8" t="s">
        <v>606</v>
      </c>
    </row>
    <row r="60" customHeight="1" spans="1:6">
      <c r="A60" s="7"/>
      <c r="B60" s="8" t="s">
        <v>619</v>
      </c>
      <c r="C60" s="8" t="s">
        <v>500</v>
      </c>
      <c r="D60" s="8" t="s">
        <v>512</v>
      </c>
      <c r="E60" s="10"/>
      <c r="F60" s="8" t="s">
        <v>606</v>
      </c>
    </row>
    <row r="61" customHeight="1" spans="1:6">
      <c r="A61" s="11" t="s">
        <v>478</v>
      </c>
      <c r="B61" s="6" t="s">
        <v>620</v>
      </c>
      <c r="C61" s="6" t="s">
        <v>495</v>
      </c>
      <c r="D61" s="6" t="s">
        <v>534</v>
      </c>
      <c r="E61" s="12" t="s">
        <v>621</v>
      </c>
      <c r="F61" s="6" t="s">
        <v>622</v>
      </c>
    </row>
    <row r="62" customHeight="1" spans="1:6">
      <c r="A62" s="11"/>
      <c r="B62" s="6"/>
      <c r="C62" s="6" t="s">
        <v>500</v>
      </c>
      <c r="D62" s="6" t="s">
        <v>534</v>
      </c>
      <c r="E62" s="13"/>
      <c r="F62" s="6"/>
    </row>
    <row r="63" customHeight="1" spans="1:6">
      <c r="A63" s="7" t="s">
        <v>481</v>
      </c>
      <c r="B63" s="8" t="s">
        <v>623</v>
      </c>
      <c r="C63" s="8" t="s">
        <v>495</v>
      </c>
      <c r="D63" s="8" t="s">
        <v>624</v>
      </c>
      <c r="E63" s="9" t="s">
        <v>625</v>
      </c>
      <c r="F63" s="8" t="s">
        <v>622</v>
      </c>
    </row>
    <row r="64" customHeight="1" spans="1:6">
      <c r="A64" s="7"/>
      <c r="B64" s="8"/>
      <c r="C64" s="8" t="s">
        <v>500</v>
      </c>
      <c r="D64" s="8" t="s">
        <v>624</v>
      </c>
      <c r="E64" s="10"/>
      <c r="F64" s="8"/>
    </row>
    <row r="65" ht="27" spans="1:6">
      <c r="A65" s="11" t="s">
        <v>234</v>
      </c>
      <c r="B65" s="6" t="s">
        <v>626</v>
      </c>
      <c r="C65" s="6" t="s">
        <v>500</v>
      </c>
      <c r="D65" s="6" t="s">
        <v>627</v>
      </c>
      <c r="E65" s="6" t="s">
        <v>628</v>
      </c>
      <c r="F65" s="6" t="s">
        <v>234</v>
      </c>
    </row>
    <row r="66" ht="27" spans="1:6">
      <c r="A66" s="7" t="s">
        <v>276</v>
      </c>
      <c r="B66" s="8" t="s">
        <v>629</v>
      </c>
      <c r="C66" s="8" t="s">
        <v>500</v>
      </c>
      <c r="D66" s="8" t="s">
        <v>630</v>
      </c>
      <c r="E66" s="8" t="s">
        <v>631</v>
      </c>
      <c r="F66" s="8" t="s">
        <v>276</v>
      </c>
    </row>
    <row r="67" ht="27" spans="1:6">
      <c r="A67" s="11" t="s">
        <v>305</v>
      </c>
      <c r="B67" s="6" t="s">
        <v>632</v>
      </c>
      <c r="C67" s="6" t="s">
        <v>500</v>
      </c>
      <c r="D67" s="6" t="s">
        <v>578</v>
      </c>
      <c r="E67" s="6" t="s">
        <v>633</v>
      </c>
      <c r="F67" s="6" t="s">
        <v>305</v>
      </c>
    </row>
  </sheetData>
  <mergeCells count="88">
    <mergeCell ref="A1:F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5:B6"/>
    <mergeCell ref="B7:B8"/>
    <mergeCell ref="B15:B16"/>
    <mergeCell ref="B19:B20"/>
    <mergeCell ref="B21:B22"/>
    <mergeCell ref="B23:B24"/>
    <mergeCell ref="B29:B30"/>
    <mergeCell ref="B33:B34"/>
    <mergeCell ref="B35:B36"/>
    <mergeCell ref="B39:B40"/>
    <mergeCell ref="B41:B42"/>
    <mergeCell ref="B43:B44"/>
    <mergeCell ref="B47:B48"/>
    <mergeCell ref="B53:B54"/>
    <mergeCell ref="B55:B56"/>
    <mergeCell ref="B57:B58"/>
    <mergeCell ref="B61:B62"/>
    <mergeCell ref="B63:B64"/>
    <mergeCell ref="E5:E6"/>
    <mergeCell ref="E7:E8"/>
    <mergeCell ref="E15:E16"/>
    <mergeCell ref="E17:E18"/>
    <mergeCell ref="E19:E20"/>
    <mergeCell ref="E21:E22"/>
    <mergeCell ref="E23:E24"/>
    <mergeCell ref="E29:E30"/>
    <mergeCell ref="E33:E34"/>
    <mergeCell ref="E35:E36"/>
    <mergeCell ref="E37:E38"/>
    <mergeCell ref="E39:E40"/>
    <mergeCell ref="E41:E42"/>
    <mergeCell ref="E43:E44"/>
    <mergeCell ref="E47:E48"/>
    <mergeCell ref="E53:E54"/>
    <mergeCell ref="E55:E56"/>
    <mergeCell ref="E57:E58"/>
    <mergeCell ref="E59:E60"/>
    <mergeCell ref="E61:E62"/>
    <mergeCell ref="E63:E64"/>
    <mergeCell ref="F5:F6"/>
    <mergeCell ref="F7:F8"/>
    <mergeCell ref="F15:F16"/>
    <mergeCell ref="F19:F20"/>
    <mergeCell ref="F21:F22"/>
    <mergeCell ref="F23:F24"/>
    <mergeCell ref="F29:F30"/>
    <mergeCell ref="F33:F34"/>
    <mergeCell ref="F35:F36"/>
    <mergeCell ref="F39:F40"/>
    <mergeCell ref="F41:F42"/>
    <mergeCell ref="F43:F44"/>
    <mergeCell ref="F47:F48"/>
    <mergeCell ref="F53:F54"/>
    <mergeCell ref="F55:F56"/>
    <mergeCell ref="F57:F58"/>
    <mergeCell ref="F61:F62"/>
    <mergeCell ref="F63:F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研究生生源信息</vt:lpstr>
      <vt:lpstr>本科生生源信息</vt:lpstr>
      <vt:lpstr>23届生源信息汇总</vt:lpstr>
      <vt:lpstr>就业办公人员通讯录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Xuzijie</dc:creator>
  <cp:lastModifiedBy>1.61r</cp:lastModifiedBy>
  <dcterms:created xsi:type="dcterms:W3CDTF">2022-07-07T05:48:00Z</dcterms:created>
  <dcterms:modified xsi:type="dcterms:W3CDTF">2022-08-27T15:31:30Z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91A780598F14455E9F7CDE4EA37AF7CC</vt:lpwstr>
  </property>
  <property fmtid="{D5CDD505-2E9C-101B-9397-08002B2CF9AE}" pid="3" name="KSOProductBuildVer">
    <vt:lpwstr>2052-11.1.0.12302</vt:lpwstr>
  </property>
</Properties>
</file>