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<sst xmlns="http://schemas.openxmlformats.org/spreadsheetml/2006/main" count="180" uniqueCount="137">
  <si>
    <r>
      <t>大理大学</t>
    </r>
    <r>
      <rPr>
        <b/>
        <sz val="22"/>
        <rFont val="Times New Roman"/>
        <charset val="134"/>
      </rPr>
      <t>2023</t>
    </r>
    <r>
      <rPr>
        <b/>
        <sz val="22"/>
        <rFont val="方正小标宋简体"/>
        <charset val="134"/>
      </rPr>
      <t>届毕业生人数汇总表</t>
    </r>
  </si>
  <si>
    <r>
      <rPr>
        <b/>
        <sz val="18"/>
        <rFont val="方正小标宋简体"/>
        <charset val="134"/>
      </rPr>
      <t>（本科生</t>
    </r>
    <r>
      <rPr>
        <b/>
        <sz val="18"/>
        <rFont val="Times New Roman"/>
        <charset val="134"/>
      </rPr>
      <t>/</t>
    </r>
    <r>
      <rPr>
        <b/>
        <sz val="18"/>
        <rFont val="方正小标宋简体"/>
        <charset val="134"/>
      </rPr>
      <t>硕士研究生）</t>
    </r>
  </si>
  <si>
    <t>学院名称</t>
  </si>
  <si>
    <t>专业名称</t>
  </si>
  <si>
    <t>毕业生人数（人）</t>
  </si>
  <si>
    <t>校区办公室、负责人及联系方式</t>
  </si>
  <si>
    <t>法学院</t>
  </si>
  <si>
    <t>法学</t>
  </si>
  <si>
    <r>
      <rPr>
        <sz val="12"/>
        <rFont val="仿宋"/>
        <charset val="134"/>
      </rPr>
      <t>古城校区</t>
    </r>
    <r>
      <rPr>
        <sz val="12"/>
        <rFont val="Times New Roman"/>
        <charset val="134"/>
      </rPr>
      <t>J2B</t>
    </r>
    <r>
      <rPr>
        <sz val="12"/>
        <rFont val="仿宋"/>
        <charset val="134"/>
      </rPr>
      <t>楼</t>
    </r>
    <r>
      <rPr>
        <sz val="12"/>
        <rFont val="Times New Roman"/>
        <charset val="134"/>
      </rPr>
      <t>510</t>
    </r>
    <r>
      <rPr>
        <sz val="12"/>
        <rFont val="仿宋"/>
        <charset val="134"/>
      </rPr>
      <t>室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李金虎老师：</t>
    </r>
    <r>
      <rPr>
        <sz val="12"/>
        <rFont val="Times New Roman"/>
        <charset val="134"/>
      </rPr>
      <t>13988540707</t>
    </r>
  </si>
  <si>
    <t>知识产权</t>
  </si>
  <si>
    <t>本科小计</t>
  </si>
  <si>
    <t>工程学院</t>
  </si>
  <si>
    <t>电气工程及其自动化</t>
  </si>
  <si>
    <t>古城校区工程学院学生办  朱晓栋，15125176257</t>
  </si>
  <si>
    <t>电子信息工程</t>
  </si>
  <si>
    <t>生物医学工程</t>
  </si>
  <si>
    <t>建筑学</t>
  </si>
  <si>
    <t>公共卫生学院</t>
  </si>
  <si>
    <t>预防医学</t>
  </si>
  <si>
    <t>下关校区红砖房206室  张雷老师：13988568666</t>
  </si>
  <si>
    <t>食品质量与安全</t>
  </si>
  <si>
    <t>护理学院</t>
  </si>
  <si>
    <t>护理学</t>
  </si>
  <si>
    <r>
      <rPr>
        <sz val="12"/>
        <rFont val="仿宋"/>
        <charset val="134"/>
      </rPr>
      <t>下关校区实验</t>
    </r>
    <r>
      <rPr>
        <sz val="12"/>
        <rFont val="Times New Roman"/>
        <charset val="134"/>
      </rPr>
      <t>C</t>
    </r>
    <r>
      <rPr>
        <sz val="12"/>
        <rFont val="仿宋"/>
        <charset val="134"/>
      </rPr>
      <t>楼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楼学生办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杨老师：</t>
    </r>
    <r>
      <rPr>
        <sz val="12"/>
        <rFont val="Times New Roman"/>
        <charset val="134"/>
      </rPr>
      <t>13887295776</t>
    </r>
  </si>
  <si>
    <t>康复治疗学</t>
  </si>
  <si>
    <t>教师教育学院</t>
  </si>
  <si>
    <t>学前教育</t>
  </si>
  <si>
    <t>本科：中院218室  李若天老师：0872-2219847</t>
  </si>
  <si>
    <t>小学教育</t>
  </si>
  <si>
    <t>应用心理学</t>
  </si>
  <si>
    <t>临床医学院</t>
  </si>
  <si>
    <t>临床医学</t>
  </si>
  <si>
    <r>
      <rPr>
        <sz val="12"/>
        <rFont val="仿宋"/>
        <charset val="134"/>
      </rPr>
      <t>下关校区医学实验楼楼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座</t>
    </r>
    <r>
      <rPr>
        <sz val="12"/>
        <rFont val="Times New Roman"/>
        <charset val="134"/>
      </rPr>
      <t>402</t>
    </r>
    <r>
      <rPr>
        <sz val="12"/>
        <rFont val="仿宋"/>
        <charset val="134"/>
      </rPr>
      <t>室</t>
    </r>
    <r>
      <rPr>
        <sz val="12"/>
        <rFont val="Times New Roman"/>
        <charset val="134"/>
      </rPr>
      <t xml:space="preserve">   </t>
    </r>
    <r>
      <rPr>
        <sz val="12"/>
        <rFont val="仿宋"/>
        <charset val="134"/>
      </rPr>
      <t>谭汝玉老师：15887254080</t>
    </r>
  </si>
  <si>
    <t>医学影像学</t>
  </si>
  <si>
    <t>口腔医学</t>
  </si>
  <si>
    <t>儿科学</t>
  </si>
  <si>
    <t>医学检验技术</t>
  </si>
  <si>
    <t>农学与生物科学学院</t>
  </si>
  <si>
    <t>生物科学</t>
  </si>
  <si>
    <t>古城校区第三教学楼 袁美丽：18287221665</t>
  </si>
  <si>
    <t>生物技术</t>
  </si>
  <si>
    <t>环境科学</t>
  </si>
  <si>
    <t>园艺</t>
  </si>
  <si>
    <t>动物科学</t>
  </si>
  <si>
    <t>经济与管理学院</t>
  </si>
  <si>
    <t>经济学</t>
  </si>
  <si>
    <r>
      <rPr>
        <sz val="12"/>
        <rFont val="仿宋"/>
        <charset val="134"/>
      </rPr>
      <t>经济与管理学院二教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座</t>
    </r>
    <r>
      <rPr>
        <sz val="12"/>
        <rFont val="Times New Roman"/>
        <charset val="134"/>
      </rPr>
      <t>312</t>
    </r>
    <r>
      <rPr>
        <sz val="12"/>
        <rFont val="仿宋"/>
        <charset val="134"/>
      </rPr>
      <t xml:space="preserve">室 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 xml:space="preserve">李航亚 </t>
    </r>
    <r>
      <rPr>
        <b/>
        <sz val="12"/>
        <rFont val="Times New Roman"/>
        <charset val="134"/>
      </rPr>
      <t>13987218192</t>
    </r>
    <r>
      <rPr>
        <sz val="12"/>
        <rFont val="Times New Roman"/>
        <charset val="134"/>
      </rPr>
      <t xml:space="preserve"> </t>
    </r>
  </si>
  <si>
    <t>财务管理</t>
  </si>
  <si>
    <t>公共事业管理</t>
  </si>
  <si>
    <t>公共关系学</t>
  </si>
  <si>
    <t>旅游管理</t>
  </si>
  <si>
    <t>酒店管理</t>
  </si>
  <si>
    <t>数学与计算机学院</t>
  </si>
  <si>
    <t>计算机科学与技术</t>
  </si>
  <si>
    <r>
      <rPr>
        <sz val="12"/>
        <rFont val="仿宋"/>
        <charset val="134"/>
      </rPr>
      <t>古城校区工科楼楼</t>
    </r>
    <r>
      <rPr>
        <sz val="12"/>
        <rFont val="Times New Roman"/>
        <charset val="134"/>
      </rPr>
      <t>102</t>
    </r>
    <r>
      <rPr>
        <sz val="12"/>
        <rFont val="仿宋"/>
        <charset val="134"/>
      </rPr>
      <t xml:space="preserve">室 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冯汝结老师：</t>
    </r>
    <r>
      <rPr>
        <sz val="12"/>
        <rFont val="Times New Roman"/>
        <charset val="134"/>
      </rPr>
      <t>13508720735</t>
    </r>
  </si>
  <si>
    <t>数学与应用数学班</t>
  </si>
  <si>
    <t>通信工程</t>
  </si>
  <si>
    <t>信息安全</t>
  </si>
  <si>
    <t>统计学</t>
  </si>
  <si>
    <t>体育科学学院</t>
  </si>
  <si>
    <t>体育教育</t>
  </si>
  <si>
    <r>
      <rPr>
        <sz val="12"/>
        <rFont val="仿宋"/>
        <charset val="134"/>
      </rPr>
      <t>古城校区体育科学学院</t>
    </r>
    <r>
      <rPr>
        <sz val="12"/>
        <rFont val="Times New Roman"/>
        <charset val="134"/>
      </rPr>
      <t>201</t>
    </r>
    <r>
      <rPr>
        <sz val="12"/>
        <rFont val="仿宋"/>
        <charset val="134"/>
      </rPr>
      <t>室 冯森豪老师：</t>
    </r>
    <r>
      <rPr>
        <sz val="12"/>
        <rFont val="Times New Roman"/>
        <charset val="134"/>
      </rPr>
      <t>18987241797</t>
    </r>
  </si>
  <si>
    <t>社会体育指导与管理</t>
  </si>
  <si>
    <t>外国语学院</t>
  </si>
  <si>
    <t>翻译</t>
  </si>
  <si>
    <r>
      <rPr>
        <sz val="12"/>
        <rFont val="仿宋"/>
        <charset val="134"/>
      </rPr>
      <t xml:space="preserve">古城校区 </t>
    </r>
    <r>
      <rPr>
        <sz val="12"/>
        <rFont val="Times New Roman"/>
        <charset val="134"/>
      </rPr>
      <t xml:space="preserve">J2B503    </t>
    </r>
    <r>
      <rPr>
        <sz val="12"/>
        <rFont val="仿宋"/>
        <charset val="134"/>
      </rPr>
      <t>刘长刚老师：18314320942</t>
    </r>
  </si>
  <si>
    <t>英语</t>
  </si>
  <si>
    <t>商务英语</t>
  </si>
  <si>
    <t>缅甸语</t>
  </si>
  <si>
    <t>泰语</t>
  </si>
  <si>
    <t>药学院</t>
  </si>
  <si>
    <t>药学</t>
  </si>
  <si>
    <r>
      <rPr>
        <sz val="12"/>
        <rFont val="仿宋"/>
        <charset val="134"/>
      </rPr>
      <t>下关校区药学实验楼</t>
    </r>
    <r>
      <rPr>
        <sz val="12"/>
        <rFont val="Times New Roman"/>
        <charset val="134"/>
      </rPr>
      <t>414</t>
    </r>
    <r>
      <rPr>
        <sz val="12"/>
        <rFont val="仿宋"/>
        <charset val="134"/>
      </rPr>
      <t>室 李旭芳老师  13529353927</t>
    </r>
  </si>
  <si>
    <t>化学</t>
  </si>
  <si>
    <t>临床药学</t>
  </si>
  <si>
    <t>国际教育学院</t>
  </si>
  <si>
    <t>汉语国际教育</t>
  </si>
  <si>
    <r>
      <rPr>
        <sz val="12"/>
        <rFont val="仿宋"/>
        <charset val="134"/>
      </rPr>
      <t>古城校区一教</t>
    </r>
    <r>
      <rPr>
        <sz val="12"/>
        <rFont val="Times New Roman"/>
        <charset val="134"/>
      </rPr>
      <t>402</t>
    </r>
    <r>
      <rPr>
        <sz val="12"/>
        <rFont val="仿宋"/>
        <charset val="134"/>
      </rPr>
      <t>室，周子涵老师：</t>
    </r>
    <r>
      <rPr>
        <sz val="12"/>
        <rFont val="Times New Roman"/>
        <charset val="134"/>
      </rPr>
      <t>18288649050</t>
    </r>
  </si>
  <si>
    <t>马克思主义学院</t>
  </si>
  <si>
    <t>思想政治教育</t>
  </si>
  <si>
    <r>
      <rPr>
        <sz val="12"/>
        <rFont val="仿宋"/>
        <charset val="134"/>
      </rPr>
      <t>古城校区一教</t>
    </r>
    <r>
      <rPr>
        <sz val="12"/>
        <rFont val="Times New Roman"/>
        <charset val="134"/>
      </rPr>
      <t>510</t>
    </r>
    <r>
      <rPr>
        <sz val="12"/>
        <rFont val="仿宋"/>
        <charset val="134"/>
      </rPr>
      <t>室 屠雪佳老师  18487535250</t>
    </r>
  </si>
  <si>
    <t>艺术学院</t>
  </si>
  <si>
    <t>音乐学</t>
  </si>
  <si>
    <r>
      <rPr>
        <sz val="12"/>
        <rFont val="仿宋"/>
        <charset val="134"/>
      </rPr>
      <t>古城校区艺术学院学生办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 xml:space="preserve">于思雨 </t>
    </r>
    <r>
      <rPr>
        <sz val="12"/>
        <rFont val="Times New Roman"/>
        <charset val="134"/>
      </rPr>
      <t>18608857637</t>
    </r>
  </si>
  <si>
    <t>音乐表演</t>
  </si>
  <si>
    <t>绘画</t>
  </si>
  <si>
    <t>环境设计</t>
  </si>
  <si>
    <t>视觉传达设计</t>
  </si>
  <si>
    <t>动画</t>
  </si>
  <si>
    <r>
      <rPr>
        <sz val="12"/>
        <color rgb="FF000000"/>
        <rFont val="仿宋"/>
        <charset val="134"/>
      </rPr>
      <t>文</t>
    </r>
    <r>
      <rPr>
        <sz val="12"/>
        <color rgb="FF000000"/>
        <rFont val="仿宋"/>
        <charset val="134"/>
      </rPr>
      <t>学院</t>
    </r>
  </si>
  <si>
    <t>汉语言文学</t>
  </si>
  <si>
    <r>
      <rPr>
        <sz val="12"/>
        <color rgb="FF000000"/>
        <rFont val="仿宋"/>
        <charset val="134"/>
      </rPr>
      <t>古城校区一教</t>
    </r>
    <r>
      <rPr>
        <sz val="12"/>
        <color rgb="FF000000"/>
        <rFont val="Times New Roman"/>
        <charset val="134"/>
      </rPr>
      <t xml:space="preserve">515 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"/>
        <charset val="134"/>
      </rPr>
      <t>杨老师：</t>
    </r>
    <r>
      <rPr>
        <sz val="12"/>
        <color rgb="FF000000"/>
        <rFont val="Times New Roman"/>
        <charset val="134"/>
      </rPr>
      <t>15087268488</t>
    </r>
  </si>
  <si>
    <t>新闻学</t>
  </si>
  <si>
    <t>广告学</t>
  </si>
  <si>
    <r>
      <rPr>
        <sz val="12"/>
        <color rgb="FF000000"/>
        <rFont val="仿宋"/>
        <charset val="134"/>
      </rPr>
      <t>本</t>
    </r>
    <r>
      <rPr>
        <sz val="12"/>
        <color rgb="FF000000"/>
        <rFont val="仿宋"/>
        <charset val="134"/>
      </rPr>
      <t>科</t>
    </r>
    <r>
      <rPr>
        <sz val="12"/>
        <color rgb="FF000000"/>
        <rFont val="仿宋"/>
        <charset val="134"/>
      </rPr>
      <t>小计</t>
    </r>
  </si>
  <si>
    <t>本科合计</t>
  </si>
  <si>
    <r>
      <rPr>
        <sz val="12"/>
        <rFont val="仿宋"/>
        <charset val="134"/>
      </rPr>
      <t>荷花校区药楼</t>
    </r>
    <r>
      <rPr>
        <sz val="12"/>
        <rFont val="Times New Roman"/>
        <charset val="134"/>
      </rPr>
      <t>412</t>
    </r>
    <r>
      <rPr>
        <sz val="12"/>
        <rFont val="仿宋"/>
        <charset val="134"/>
      </rPr>
      <t>室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兰群老师：</t>
    </r>
    <r>
      <rPr>
        <sz val="12"/>
        <rFont val="Times New Roman"/>
        <charset val="134"/>
      </rPr>
      <t>15228427955</t>
    </r>
  </si>
  <si>
    <t>硕士小计</t>
  </si>
  <si>
    <t>流行病与卫生统计学</t>
  </si>
  <si>
    <r>
      <rPr>
        <sz val="12"/>
        <rFont val="仿宋"/>
        <charset val="134"/>
      </rPr>
      <t>下关校区红砖房</t>
    </r>
    <r>
      <rPr>
        <sz val="12"/>
        <rFont val="Times New Roman"/>
        <charset val="134"/>
      </rPr>
      <t>208-1</t>
    </r>
    <r>
      <rPr>
        <sz val="12"/>
        <rFont val="仿宋"/>
        <charset val="134"/>
      </rPr>
      <t>室 张态老师  13708645006</t>
    </r>
  </si>
  <si>
    <t>公共卫生</t>
  </si>
  <si>
    <t>护理</t>
  </si>
  <si>
    <r>
      <rPr>
        <sz val="12"/>
        <rFont val="仿宋"/>
        <charset val="134"/>
      </rPr>
      <t>下关校区实验</t>
    </r>
    <r>
      <rPr>
        <sz val="12"/>
        <rFont val="Times New Roman"/>
        <charset val="134"/>
      </rPr>
      <t>C</t>
    </r>
    <r>
      <rPr>
        <sz val="12"/>
        <rFont val="仿宋"/>
        <charset val="134"/>
      </rPr>
      <t>楼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 xml:space="preserve">楼研究生管理办公室 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王老师：</t>
    </r>
    <r>
      <rPr>
        <sz val="12"/>
        <rFont val="Times New Roman"/>
        <charset val="134"/>
      </rPr>
      <t>13987214298</t>
    </r>
  </si>
  <si>
    <t>非全日制研究生</t>
  </si>
  <si>
    <t>硕士：中院212办公室 邓云辉老师：0872-2219848</t>
  </si>
  <si>
    <t>生态学</t>
  </si>
  <si>
    <t>中国少数民族经济</t>
  </si>
  <si>
    <t>民族文化研究院</t>
  </si>
  <si>
    <t>民族学</t>
  </si>
  <si>
    <r>
      <rPr>
        <sz val="12"/>
        <rFont val="仿宋"/>
        <charset val="134"/>
      </rPr>
      <t>古城校区民族文化研究院</t>
    </r>
    <r>
      <rPr>
        <sz val="12"/>
        <rFont val="Times New Roman"/>
        <charset val="134"/>
      </rPr>
      <t>310</t>
    </r>
    <r>
      <rPr>
        <sz val="12"/>
        <rFont val="仿宋"/>
        <charset val="134"/>
      </rPr>
      <t>办公室  张爱谷老师 13987269441    李亚融老师 13769110840</t>
    </r>
  </si>
  <si>
    <t>中国少数民族史</t>
  </si>
  <si>
    <t>基础医学院</t>
  </si>
  <si>
    <t>基础医学</t>
  </si>
  <si>
    <r>
      <rPr>
        <sz val="12"/>
        <rFont val="仿宋"/>
        <charset val="134"/>
      </rPr>
      <t>下关校区医学实验楼</t>
    </r>
    <r>
      <rPr>
        <sz val="12"/>
        <rFont val="Times New Roman"/>
        <charset val="134"/>
      </rPr>
      <t>E506</t>
    </r>
    <r>
      <rPr>
        <sz val="12"/>
        <rFont val="仿宋"/>
        <charset val="134"/>
      </rPr>
      <t>室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李雪英老师：</t>
    </r>
    <r>
      <rPr>
        <sz val="12"/>
        <rFont val="Times New Roman"/>
        <charset val="134"/>
      </rPr>
      <t>13087412145</t>
    </r>
  </si>
  <si>
    <t>中国少数民族艺术</t>
  </si>
  <si>
    <t>马克思主义基本原理专业</t>
  </si>
  <si>
    <t>马克思主义民族理论与政策专业</t>
  </si>
  <si>
    <t>马克思主义中国化研究</t>
  </si>
  <si>
    <t>中国近现代史基本问题研究</t>
  </si>
  <si>
    <t>中国少数民族语言文化</t>
  </si>
  <si>
    <r>
      <rPr>
        <sz val="12"/>
        <color rgb="FF000000"/>
        <rFont val="仿宋"/>
        <charset val="134"/>
      </rPr>
      <t>硕士</t>
    </r>
    <r>
      <rPr>
        <sz val="12"/>
        <color rgb="FF000000"/>
        <rFont val="仿宋"/>
        <charset val="134"/>
      </rPr>
      <t>小计</t>
    </r>
  </si>
  <si>
    <r>
      <rPr>
        <sz val="12"/>
        <rFont val="仿宋"/>
        <charset val="134"/>
      </rPr>
      <t>下关校区医学实验楼楼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座</t>
    </r>
    <r>
      <rPr>
        <sz val="12"/>
        <rFont val="Times New Roman"/>
        <charset val="134"/>
      </rPr>
      <t>402</t>
    </r>
    <r>
      <rPr>
        <sz val="12"/>
        <rFont val="仿宋"/>
        <charset val="134"/>
      </rPr>
      <t>室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张扬</t>
    </r>
    <r>
      <rPr>
        <sz val="12"/>
        <rFont val="仿宋"/>
        <charset val="134"/>
      </rPr>
      <t>老师：15969499292</t>
    </r>
  </si>
  <si>
    <t>耳鼻咽喉科学</t>
  </si>
  <si>
    <t>妇产科学</t>
  </si>
  <si>
    <t>急诊医学</t>
  </si>
  <si>
    <t>临床病理学(不授博士学位)</t>
  </si>
  <si>
    <t>临床检验诊断学</t>
  </si>
  <si>
    <t>麻醉学</t>
  </si>
  <si>
    <t>内科学</t>
  </si>
  <si>
    <t>皮肤病与性病学</t>
  </si>
  <si>
    <t>全科医学(不授博士学位)</t>
  </si>
  <si>
    <t>神经病学</t>
  </si>
  <si>
    <t>外科学</t>
  </si>
  <si>
    <t>眼科学</t>
  </si>
  <si>
    <t>影像医学与核医学</t>
  </si>
  <si>
    <t>硕士合计</t>
  </si>
  <si>
    <t>全校合计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</si>
</sst>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8"/>
      <name val="方正小标宋简体"/>
      <charset val="134"/>
    </font>
    <font>
      <sz val="14"/>
      <name val="黑体"/>
      <charset val="134"/>
    </font>
    <font>
      <sz val="12"/>
      <name val="仿宋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1"/>
      <name val="Times New Roman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name val="Times New Roman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23" borderId="21" applyNumberFormat="0" applyAlignment="0" applyProtection="0">
      <alignment vertical="center"/>
    </xf>
    <xf numFmtId="0" fontId="32" fillId="23" borderId="17" applyNumberFormat="0" applyAlignment="0" applyProtection="0">
      <alignment vertical="center"/>
    </xf>
    <xf numFmtId="0" fontId="34" fillId="24" borderId="2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workbookViewId="0">
      <selection activeCell="A1" sqref="A1:D1"/>
    </sheetView>
  </sheetViews>
  <sheetFormatPr defaultColWidth="8.725" defaultRowHeight="13.5" outlineLevelCol="3"/>
  <cols>
    <col min="1" max="1" width="25.8166666666667" style="1" customWidth="1"/>
    <col min="2" max="2" width="35.0916666666667" style="2" customWidth="1"/>
    <col min="3" max="3" width="32.6333333333333" style="2" customWidth="1"/>
    <col min="4" max="4" width="41.0916666666667" style="3" customWidth="1"/>
    <col min="5" max="16384" width="8.725" style="1"/>
  </cols>
  <sheetData>
    <row r="1" ht="27.5" customHeight="1" spans="1:4">
      <c r="A1" s="4" t="s">
        <v>0</v>
      </c>
      <c r="B1" s="4"/>
      <c r="C1" s="4"/>
      <c r="D1" s="5"/>
    </row>
    <row r="2" ht="23" customHeight="1" spans="1:4">
      <c r="A2" s="6" t="s">
        <v>1</v>
      </c>
      <c r="B2" s="6"/>
      <c r="C2" s="6"/>
      <c r="D2" s="7"/>
    </row>
    <row r="3" ht="21.25" customHeight="1" spans="1:4">
      <c r="A3" s="8" t="s">
        <v>2</v>
      </c>
      <c r="B3" s="9" t="s">
        <v>3</v>
      </c>
      <c r="C3" s="9" t="s">
        <v>4</v>
      </c>
      <c r="D3" s="10" t="s">
        <v>5</v>
      </c>
    </row>
    <row r="4" ht="15.75" spans="1:4">
      <c r="A4" s="11" t="s">
        <v>6</v>
      </c>
      <c r="B4" s="11" t="s">
        <v>7</v>
      </c>
      <c r="C4" s="12">
        <v>65</v>
      </c>
      <c r="D4" s="13" t="s">
        <v>8</v>
      </c>
    </row>
    <row r="5" ht="15.75" spans="1:4">
      <c r="A5" s="11"/>
      <c r="B5" s="11" t="s">
        <v>9</v>
      </c>
      <c r="C5" s="12">
        <v>38</v>
      </c>
      <c r="D5" s="13"/>
    </row>
    <row r="6" ht="15.75" spans="1:4">
      <c r="A6" s="11"/>
      <c r="B6" s="14" t="s">
        <v>10</v>
      </c>
      <c r="C6" s="12">
        <f>SUM(C4:C5)</f>
        <v>103</v>
      </c>
      <c r="D6" s="13"/>
    </row>
    <row r="7" ht="15.75" spans="1:4">
      <c r="A7" s="11" t="s">
        <v>11</v>
      </c>
      <c r="B7" s="11" t="s">
        <v>12</v>
      </c>
      <c r="C7" s="12">
        <v>113</v>
      </c>
      <c r="D7" s="13" t="s">
        <v>13</v>
      </c>
    </row>
    <row r="8" ht="15.75" spans="1:4">
      <c r="A8" s="11"/>
      <c r="B8" s="11" t="s">
        <v>14</v>
      </c>
      <c r="C8" s="12">
        <v>47</v>
      </c>
      <c r="D8" s="13"/>
    </row>
    <row r="9" ht="15.75" spans="1:4">
      <c r="A9" s="11"/>
      <c r="B9" s="11" t="s">
        <v>15</v>
      </c>
      <c r="C9" s="12">
        <v>47</v>
      </c>
      <c r="D9" s="13"/>
    </row>
    <row r="10" ht="15.75" spans="1:4">
      <c r="A10" s="11"/>
      <c r="B10" s="11" t="s">
        <v>16</v>
      </c>
      <c r="C10" s="12">
        <v>47</v>
      </c>
      <c r="D10" s="13"/>
    </row>
    <row r="11" ht="15" spans="1:4">
      <c r="A11" s="11"/>
      <c r="B11" s="15" t="s">
        <v>10</v>
      </c>
      <c r="C11" s="16">
        <v>254</v>
      </c>
      <c r="D11" s="13"/>
    </row>
    <row r="12" ht="15.75" spans="1:4">
      <c r="A12" s="11" t="s">
        <v>17</v>
      </c>
      <c r="B12" s="11" t="s">
        <v>18</v>
      </c>
      <c r="C12" s="12">
        <v>175</v>
      </c>
      <c r="D12" s="17" t="s">
        <v>19</v>
      </c>
    </row>
    <row r="13" ht="15.75" spans="1:4">
      <c r="A13" s="11"/>
      <c r="B13" s="11" t="s">
        <v>20</v>
      </c>
      <c r="C13" s="12">
        <v>40</v>
      </c>
      <c r="D13" s="17"/>
    </row>
    <row r="14" ht="15" spans="1:4">
      <c r="A14" s="11"/>
      <c r="B14" s="15" t="s">
        <v>10</v>
      </c>
      <c r="C14" s="16">
        <v>215</v>
      </c>
      <c r="D14" s="17"/>
    </row>
    <row r="15" ht="15.75" spans="1:4">
      <c r="A15" s="11" t="s">
        <v>21</v>
      </c>
      <c r="B15" s="11" t="s">
        <v>22</v>
      </c>
      <c r="C15" s="12">
        <v>216</v>
      </c>
      <c r="D15" s="13" t="s">
        <v>23</v>
      </c>
    </row>
    <row r="16" ht="15.75" spans="1:4">
      <c r="A16" s="11"/>
      <c r="B16" s="11" t="s">
        <v>24</v>
      </c>
      <c r="C16" s="12">
        <v>52</v>
      </c>
      <c r="D16" s="13"/>
    </row>
    <row r="17" ht="15.75" spans="1:4">
      <c r="A17" s="11"/>
      <c r="B17" s="15" t="s">
        <v>10</v>
      </c>
      <c r="C17" s="12">
        <v>268</v>
      </c>
      <c r="D17" s="13"/>
    </row>
    <row r="18" ht="14.25" spans="1:4">
      <c r="A18" s="11" t="s">
        <v>25</v>
      </c>
      <c r="B18" s="11" t="s">
        <v>26</v>
      </c>
      <c r="C18" s="11">
        <v>144</v>
      </c>
      <c r="D18" s="13" t="s">
        <v>27</v>
      </c>
    </row>
    <row r="19" ht="14.25" spans="1:4">
      <c r="A19" s="11"/>
      <c r="B19" s="11" t="s">
        <v>28</v>
      </c>
      <c r="C19" s="11">
        <v>111</v>
      </c>
      <c r="D19" s="13"/>
    </row>
    <row r="20" ht="14.25" spans="1:4">
      <c r="A20" s="11"/>
      <c r="B20" s="11" t="s">
        <v>29</v>
      </c>
      <c r="C20" s="11">
        <v>55</v>
      </c>
      <c r="D20" s="13"/>
    </row>
    <row r="21" ht="14.25" spans="1:4">
      <c r="A21" s="11"/>
      <c r="B21" s="15" t="s">
        <v>10</v>
      </c>
      <c r="C21" s="18">
        <v>310</v>
      </c>
      <c r="D21" s="13"/>
    </row>
    <row r="22" ht="15.75" spans="1:4">
      <c r="A22" s="11" t="s">
        <v>30</v>
      </c>
      <c r="B22" s="11" t="s">
        <v>31</v>
      </c>
      <c r="C22" s="12">
        <v>638</v>
      </c>
      <c r="D22" s="19" t="s">
        <v>32</v>
      </c>
    </row>
    <row r="23" ht="15.75" spans="1:4">
      <c r="A23" s="11"/>
      <c r="B23" s="11" t="s">
        <v>33</v>
      </c>
      <c r="C23" s="12">
        <v>165</v>
      </c>
      <c r="D23" s="20"/>
    </row>
    <row r="24" ht="15.75" spans="1:4">
      <c r="A24" s="11"/>
      <c r="B24" s="11" t="s">
        <v>34</v>
      </c>
      <c r="C24" s="12">
        <v>39</v>
      </c>
      <c r="D24" s="20"/>
    </row>
    <row r="25" ht="15.75" spans="1:4">
      <c r="A25" s="11"/>
      <c r="B25" s="11" t="s">
        <v>35</v>
      </c>
      <c r="C25" s="12">
        <v>48</v>
      </c>
      <c r="D25" s="20"/>
    </row>
    <row r="26" ht="15.75" spans="1:4">
      <c r="A26" s="11"/>
      <c r="B26" s="11" t="s">
        <v>36</v>
      </c>
      <c r="C26" s="12">
        <v>107</v>
      </c>
      <c r="D26" s="20"/>
    </row>
    <row r="27" ht="15.75" spans="1:4">
      <c r="A27" s="11"/>
      <c r="B27" s="15" t="s">
        <v>10</v>
      </c>
      <c r="C27" s="12">
        <v>997</v>
      </c>
      <c r="D27" s="21"/>
    </row>
    <row r="28" ht="15.75" spans="1:4">
      <c r="A28" s="11" t="s">
        <v>37</v>
      </c>
      <c r="B28" s="11" t="s">
        <v>38</v>
      </c>
      <c r="C28" s="12">
        <v>49</v>
      </c>
      <c r="D28" s="13" t="s">
        <v>39</v>
      </c>
    </row>
    <row r="29" ht="15.75" spans="1:4">
      <c r="A29" s="11"/>
      <c r="B29" s="11" t="s">
        <v>40</v>
      </c>
      <c r="C29" s="12">
        <v>43</v>
      </c>
      <c r="D29" s="13"/>
    </row>
    <row r="30" ht="15.75" spans="1:4">
      <c r="A30" s="11"/>
      <c r="B30" s="11" t="s">
        <v>41</v>
      </c>
      <c r="C30" s="12">
        <v>46</v>
      </c>
      <c r="D30" s="13"/>
    </row>
    <row r="31" ht="15.75" spans="1:4">
      <c r="A31" s="11"/>
      <c r="B31" s="11" t="s">
        <v>42</v>
      </c>
      <c r="C31" s="12">
        <v>36</v>
      </c>
      <c r="D31" s="13"/>
    </row>
    <row r="32" ht="15.75" spans="1:4">
      <c r="A32" s="11"/>
      <c r="B32" s="11" t="s">
        <v>43</v>
      </c>
      <c r="C32" s="12">
        <v>37</v>
      </c>
      <c r="D32" s="13"/>
    </row>
    <row r="33" ht="15" spans="1:4">
      <c r="A33" s="11"/>
      <c r="B33" s="15" t="s">
        <v>10</v>
      </c>
      <c r="C33" s="16">
        <v>211</v>
      </c>
      <c r="D33" s="13"/>
    </row>
    <row r="34" ht="15.75" spans="1:4">
      <c r="A34" s="11" t="s">
        <v>44</v>
      </c>
      <c r="B34" s="11" t="s">
        <v>45</v>
      </c>
      <c r="C34" s="12">
        <v>96</v>
      </c>
      <c r="D34" s="13" t="s">
        <v>46</v>
      </c>
    </row>
    <row r="35" ht="15.75" spans="1:4">
      <c r="A35" s="11"/>
      <c r="B35" s="11" t="s">
        <v>47</v>
      </c>
      <c r="C35" s="12">
        <v>96</v>
      </c>
      <c r="D35" s="13"/>
    </row>
    <row r="36" ht="15.75" spans="1:4">
      <c r="A36" s="11"/>
      <c r="B36" s="11" t="s">
        <v>48</v>
      </c>
      <c r="C36" s="12">
        <v>40</v>
      </c>
      <c r="D36" s="13"/>
    </row>
    <row r="37" ht="15" spans="1:4">
      <c r="A37" s="11"/>
      <c r="B37" s="11" t="s">
        <v>49</v>
      </c>
      <c r="C37" s="16">
        <v>42</v>
      </c>
      <c r="D37" s="13"/>
    </row>
    <row r="38" ht="15.75" spans="1:4">
      <c r="A38" s="11"/>
      <c r="B38" s="22" t="s">
        <v>50</v>
      </c>
      <c r="C38" s="23">
        <v>44</v>
      </c>
      <c r="D38" s="13"/>
    </row>
    <row r="39" ht="15.75" spans="1:4">
      <c r="A39" s="11"/>
      <c r="B39" s="22" t="s">
        <v>51</v>
      </c>
      <c r="C39" s="23">
        <v>33</v>
      </c>
      <c r="D39" s="13"/>
    </row>
    <row r="40" ht="15.75" spans="1:4">
      <c r="A40" s="11"/>
      <c r="B40" s="24" t="s">
        <v>10</v>
      </c>
      <c r="C40" s="23">
        <v>351</v>
      </c>
      <c r="D40" s="13"/>
    </row>
    <row r="41" ht="15.75" spans="1:4">
      <c r="A41" s="11" t="s">
        <v>52</v>
      </c>
      <c r="B41" s="11" t="s">
        <v>53</v>
      </c>
      <c r="C41" s="12">
        <v>155</v>
      </c>
      <c r="D41" s="13" t="s">
        <v>54</v>
      </c>
    </row>
    <row r="42" ht="15.75" spans="1:4">
      <c r="A42" s="11"/>
      <c r="B42" s="11" t="s">
        <v>55</v>
      </c>
      <c r="C42" s="12">
        <v>58</v>
      </c>
      <c r="D42" s="13"/>
    </row>
    <row r="43" ht="15.75" spans="1:4">
      <c r="A43" s="11"/>
      <c r="B43" s="11" t="s">
        <v>56</v>
      </c>
      <c r="C43" s="12">
        <v>47</v>
      </c>
      <c r="D43" s="13"/>
    </row>
    <row r="44" ht="15.75" spans="1:4">
      <c r="A44" s="11"/>
      <c r="B44" s="11" t="s">
        <v>57</v>
      </c>
      <c r="C44" s="12">
        <v>49</v>
      </c>
      <c r="D44" s="13"/>
    </row>
    <row r="45" ht="15.75" spans="1:4">
      <c r="A45" s="11"/>
      <c r="B45" s="11" t="s">
        <v>58</v>
      </c>
      <c r="C45" s="12">
        <v>44</v>
      </c>
      <c r="D45" s="13"/>
    </row>
    <row r="46" ht="15.75" spans="1:4">
      <c r="A46" s="11"/>
      <c r="B46" s="15" t="s">
        <v>10</v>
      </c>
      <c r="C46" s="12">
        <f>SUM(C41:C45)</f>
        <v>353</v>
      </c>
      <c r="D46" s="13"/>
    </row>
    <row r="47" ht="15.75" spans="1:4">
      <c r="A47" s="11" t="s">
        <v>59</v>
      </c>
      <c r="B47" s="11" t="s">
        <v>60</v>
      </c>
      <c r="C47" s="12">
        <v>105</v>
      </c>
      <c r="D47" s="13" t="s">
        <v>61</v>
      </c>
    </row>
    <row r="48" ht="15.75" spans="1:4">
      <c r="A48" s="11"/>
      <c r="B48" s="11" t="s">
        <v>62</v>
      </c>
      <c r="C48" s="12">
        <v>48</v>
      </c>
      <c r="D48" s="13"/>
    </row>
    <row r="49" ht="15" spans="1:4">
      <c r="A49" s="11"/>
      <c r="B49" s="11" t="s">
        <v>10</v>
      </c>
      <c r="C49" s="16">
        <v>153</v>
      </c>
      <c r="D49" s="13"/>
    </row>
    <row r="50" ht="15.75" spans="1:4">
      <c r="A50" s="11" t="s">
        <v>63</v>
      </c>
      <c r="B50" s="11" t="s">
        <v>64</v>
      </c>
      <c r="C50" s="12">
        <v>40</v>
      </c>
      <c r="D50" s="13" t="s">
        <v>65</v>
      </c>
    </row>
    <row r="51" ht="15.75" spans="1:4">
      <c r="A51" s="11"/>
      <c r="B51" s="11" t="s">
        <v>66</v>
      </c>
      <c r="C51" s="12">
        <v>47</v>
      </c>
      <c r="D51" s="13"/>
    </row>
    <row r="52" ht="15.75" spans="1:4">
      <c r="A52" s="11"/>
      <c r="B52" s="11" t="s">
        <v>67</v>
      </c>
      <c r="C52" s="12">
        <v>33</v>
      </c>
      <c r="D52" s="13"/>
    </row>
    <row r="53" ht="15.75" spans="1:4">
      <c r="A53" s="11"/>
      <c r="B53" s="11" t="s">
        <v>68</v>
      </c>
      <c r="C53" s="12">
        <v>35</v>
      </c>
      <c r="D53" s="13"/>
    </row>
    <row r="54" ht="15.75" spans="1:4">
      <c r="A54" s="11"/>
      <c r="B54" s="11" t="s">
        <v>69</v>
      </c>
      <c r="C54" s="12">
        <v>33</v>
      </c>
      <c r="D54" s="13"/>
    </row>
    <row r="55" ht="15.75" spans="1:4">
      <c r="A55" s="11"/>
      <c r="B55" s="15" t="s">
        <v>10</v>
      </c>
      <c r="C55" s="12">
        <f>SUM(C50:C54)</f>
        <v>188</v>
      </c>
      <c r="D55" s="13"/>
    </row>
    <row r="56" ht="15.75" spans="1:4">
      <c r="A56" s="11" t="s">
        <v>70</v>
      </c>
      <c r="B56" s="11" t="s">
        <v>71</v>
      </c>
      <c r="C56" s="12">
        <v>155</v>
      </c>
      <c r="D56" s="13" t="s">
        <v>72</v>
      </c>
    </row>
    <row r="57" ht="15.75" spans="1:4">
      <c r="A57" s="11"/>
      <c r="B57" s="11" t="s">
        <v>73</v>
      </c>
      <c r="C57" s="12">
        <v>39</v>
      </c>
      <c r="D57" s="13"/>
    </row>
    <row r="58" ht="15.75" spans="1:4">
      <c r="A58" s="11"/>
      <c r="B58" s="11" t="s">
        <v>74</v>
      </c>
      <c r="C58" s="12">
        <v>50</v>
      </c>
      <c r="D58" s="13"/>
    </row>
    <row r="59" ht="15" spans="1:4">
      <c r="A59" s="11"/>
      <c r="B59" s="15" t="s">
        <v>10</v>
      </c>
      <c r="C59" s="16">
        <v>244</v>
      </c>
      <c r="D59" s="13"/>
    </row>
    <row r="60" ht="15.75" spans="1:4">
      <c r="A60" s="11" t="s">
        <v>75</v>
      </c>
      <c r="B60" s="11" t="s">
        <v>76</v>
      </c>
      <c r="C60" s="12">
        <v>49</v>
      </c>
      <c r="D60" s="13" t="s">
        <v>77</v>
      </c>
    </row>
    <row r="61" ht="15" spans="1:4">
      <c r="A61" s="11"/>
      <c r="B61" s="15" t="s">
        <v>10</v>
      </c>
      <c r="C61" s="16">
        <v>49</v>
      </c>
      <c r="D61" s="13"/>
    </row>
    <row r="62" ht="15.75" spans="1:4">
      <c r="A62" s="11" t="s">
        <v>78</v>
      </c>
      <c r="B62" s="11" t="s">
        <v>79</v>
      </c>
      <c r="C62" s="12">
        <v>69</v>
      </c>
      <c r="D62" s="13" t="s">
        <v>80</v>
      </c>
    </row>
    <row r="63" ht="15.75" spans="1:4">
      <c r="A63" s="11"/>
      <c r="B63" s="15" t="s">
        <v>10</v>
      </c>
      <c r="C63" s="12">
        <v>69</v>
      </c>
      <c r="D63" s="13"/>
    </row>
    <row r="64" ht="15.75" spans="1:4">
      <c r="A64" s="11" t="s">
        <v>81</v>
      </c>
      <c r="B64" s="11" t="s">
        <v>82</v>
      </c>
      <c r="C64" s="12">
        <v>43</v>
      </c>
      <c r="D64" s="19" t="s">
        <v>83</v>
      </c>
    </row>
    <row r="65" ht="15.75" spans="1:4">
      <c r="A65" s="11"/>
      <c r="B65" s="11" t="s">
        <v>84</v>
      </c>
      <c r="C65" s="12">
        <v>44</v>
      </c>
      <c r="D65" s="20"/>
    </row>
    <row r="66" ht="15.75" spans="1:4">
      <c r="A66" s="11"/>
      <c r="B66" s="11" t="s">
        <v>85</v>
      </c>
      <c r="C66" s="12">
        <v>39</v>
      </c>
      <c r="D66" s="20"/>
    </row>
    <row r="67" ht="15.75" spans="1:4">
      <c r="A67" s="11"/>
      <c r="B67" s="11" t="s">
        <v>86</v>
      </c>
      <c r="C67" s="12">
        <v>30</v>
      </c>
      <c r="D67" s="20"/>
    </row>
    <row r="68" ht="15.75" spans="1:4">
      <c r="A68" s="11"/>
      <c r="B68" s="11" t="s">
        <v>87</v>
      </c>
      <c r="C68" s="12">
        <v>28</v>
      </c>
      <c r="D68" s="20"/>
    </row>
    <row r="69" ht="15.75" spans="1:4">
      <c r="A69" s="11"/>
      <c r="B69" s="11" t="s">
        <v>88</v>
      </c>
      <c r="C69" s="12">
        <v>30</v>
      </c>
      <c r="D69" s="20"/>
    </row>
    <row r="70" ht="16.5" spans="1:4">
      <c r="A70" s="11"/>
      <c r="B70" s="15" t="s">
        <v>10</v>
      </c>
      <c r="C70" s="12">
        <v>214</v>
      </c>
      <c r="D70" s="21"/>
    </row>
    <row r="71" ht="16.5" spans="1:4">
      <c r="A71" s="25" t="s">
        <v>89</v>
      </c>
      <c r="B71" s="26" t="s">
        <v>90</v>
      </c>
      <c r="C71" s="27">
        <v>168</v>
      </c>
      <c r="D71" s="26" t="s">
        <v>91</v>
      </c>
    </row>
    <row r="72" ht="16.5" spans="1:4">
      <c r="A72" s="28"/>
      <c r="B72" s="29" t="s">
        <v>92</v>
      </c>
      <c r="C72" s="30">
        <v>48</v>
      </c>
      <c r="D72" s="26"/>
    </row>
    <row r="73" ht="16.5" spans="1:4">
      <c r="A73" s="28"/>
      <c r="B73" s="29" t="s">
        <v>93</v>
      </c>
      <c r="C73" s="30">
        <v>44</v>
      </c>
      <c r="D73" s="26"/>
    </row>
    <row r="74" ht="15.75" spans="1:4">
      <c r="A74" s="31"/>
      <c r="B74" s="29" t="s">
        <v>94</v>
      </c>
      <c r="C74" s="32">
        <v>260</v>
      </c>
      <c r="D74" s="26"/>
    </row>
    <row r="75" ht="14.25" spans="1:4">
      <c r="A75" s="33" t="s">
        <v>95</v>
      </c>
      <c r="B75" s="34"/>
      <c r="C75" s="35">
        <f>C61+C59+C55+C49+C46+C40+C33+C27+C21+C17+C14+C11+C6+C63+C70+C74</f>
        <v>4239</v>
      </c>
      <c r="D75" s="36"/>
    </row>
    <row r="76" ht="15.75" spans="1:4">
      <c r="A76" s="11" t="s">
        <v>70</v>
      </c>
      <c r="B76" s="11" t="s">
        <v>71</v>
      </c>
      <c r="C76" s="12">
        <v>135</v>
      </c>
      <c r="D76" s="13" t="s">
        <v>96</v>
      </c>
    </row>
    <row r="77" ht="14.25" spans="1:4">
      <c r="A77" s="11"/>
      <c r="B77" s="24" t="s">
        <v>97</v>
      </c>
      <c r="C77" s="37">
        <v>135</v>
      </c>
      <c r="D77" s="13"/>
    </row>
    <row r="78" ht="15.75" spans="1:4">
      <c r="A78" s="22" t="s">
        <v>17</v>
      </c>
      <c r="B78" s="13" t="s">
        <v>98</v>
      </c>
      <c r="C78" s="23">
        <v>18</v>
      </c>
      <c r="D78" s="13" t="s">
        <v>99</v>
      </c>
    </row>
    <row r="79" ht="15.75" spans="1:4">
      <c r="A79" s="22"/>
      <c r="B79" s="13" t="s">
        <v>100</v>
      </c>
      <c r="C79" s="23">
        <v>34</v>
      </c>
      <c r="D79" s="13"/>
    </row>
    <row r="80" ht="15.75" spans="1:4">
      <c r="A80" s="22"/>
      <c r="B80" s="24" t="s">
        <v>97</v>
      </c>
      <c r="C80" s="23">
        <v>52</v>
      </c>
      <c r="D80" s="13"/>
    </row>
    <row r="81" ht="15.75" spans="1:4">
      <c r="A81" s="11" t="s">
        <v>21</v>
      </c>
      <c r="B81" s="11" t="s">
        <v>101</v>
      </c>
      <c r="C81" s="12">
        <v>30</v>
      </c>
      <c r="D81" s="13" t="s">
        <v>102</v>
      </c>
    </row>
    <row r="82" ht="15" spans="1:4">
      <c r="A82" s="11"/>
      <c r="B82" s="15" t="s">
        <v>97</v>
      </c>
      <c r="C82" s="16">
        <v>30</v>
      </c>
      <c r="D82" s="13"/>
    </row>
    <row r="83" ht="14.25" spans="1:4">
      <c r="A83" s="22" t="s">
        <v>25</v>
      </c>
      <c r="B83" s="13" t="s">
        <v>103</v>
      </c>
      <c r="C83" s="13">
        <v>45</v>
      </c>
      <c r="D83" s="13" t="s">
        <v>104</v>
      </c>
    </row>
    <row r="84" ht="14.25" spans="1:4">
      <c r="A84" s="22"/>
      <c r="B84" s="22" t="s">
        <v>97</v>
      </c>
      <c r="C84" s="13">
        <v>45</v>
      </c>
      <c r="D84" s="13"/>
    </row>
    <row r="85" ht="15.75" spans="1:4">
      <c r="A85" s="22" t="s">
        <v>37</v>
      </c>
      <c r="B85" s="13" t="s">
        <v>105</v>
      </c>
      <c r="C85" s="23">
        <v>28</v>
      </c>
      <c r="D85" s="13" t="s">
        <v>39</v>
      </c>
    </row>
    <row r="86" ht="15.75" spans="1:4">
      <c r="A86" s="22"/>
      <c r="B86" s="24" t="s">
        <v>97</v>
      </c>
      <c r="C86" s="23">
        <v>28</v>
      </c>
      <c r="D86" s="13"/>
    </row>
    <row r="87" ht="15.75" spans="1:4">
      <c r="A87" s="22" t="s">
        <v>44</v>
      </c>
      <c r="B87" s="22" t="s">
        <v>106</v>
      </c>
      <c r="C87" s="23">
        <v>9</v>
      </c>
      <c r="D87" s="13" t="s">
        <v>46</v>
      </c>
    </row>
    <row r="88" ht="15.75" spans="1:4">
      <c r="A88" s="22"/>
      <c r="B88" s="24" t="s">
        <v>97</v>
      </c>
      <c r="C88" s="23">
        <v>9</v>
      </c>
      <c r="D88" s="13"/>
    </row>
    <row r="89" ht="15.75" spans="1:4">
      <c r="A89" s="22" t="s">
        <v>107</v>
      </c>
      <c r="B89" s="13" t="s">
        <v>108</v>
      </c>
      <c r="C89" s="23">
        <v>17</v>
      </c>
      <c r="D89" s="13" t="s">
        <v>109</v>
      </c>
    </row>
    <row r="90" ht="15.75" spans="1:4">
      <c r="A90" s="22"/>
      <c r="B90" s="13" t="s">
        <v>110</v>
      </c>
      <c r="C90" s="23">
        <v>7</v>
      </c>
      <c r="D90" s="13"/>
    </row>
    <row r="91" ht="15.75" spans="1:4">
      <c r="A91" s="22"/>
      <c r="B91" s="38" t="s">
        <v>97</v>
      </c>
      <c r="C91" s="23">
        <v>24</v>
      </c>
      <c r="D91" s="13"/>
    </row>
    <row r="92" ht="31.5" spans="1:4">
      <c r="A92" s="39" t="s">
        <v>111</v>
      </c>
      <c r="B92" s="11" t="s">
        <v>112</v>
      </c>
      <c r="C92" s="12">
        <v>51</v>
      </c>
      <c r="D92" s="13" t="s">
        <v>113</v>
      </c>
    </row>
    <row r="93" ht="15.75" spans="1:4">
      <c r="A93" s="40"/>
      <c r="B93" s="15" t="s">
        <v>97</v>
      </c>
      <c r="C93" s="12">
        <v>51</v>
      </c>
      <c r="D93" s="19"/>
    </row>
    <row r="94" ht="15.75" spans="1:4">
      <c r="A94" s="11" t="s">
        <v>81</v>
      </c>
      <c r="B94" s="11" t="s">
        <v>114</v>
      </c>
      <c r="C94" s="12">
        <v>5</v>
      </c>
      <c r="D94" s="19" t="s">
        <v>83</v>
      </c>
    </row>
    <row r="95" ht="15" spans="1:4">
      <c r="A95" s="39"/>
      <c r="B95" s="41" t="s">
        <v>97</v>
      </c>
      <c r="C95" s="42">
        <v>5</v>
      </c>
      <c r="D95" s="20"/>
    </row>
    <row r="96" ht="15.75" spans="1:4">
      <c r="A96" s="11" t="s">
        <v>78</v>
      </c>
      <c r="B96" s="43" t="s">
        <v>115</v>
      </c>
      <c r="C96" s="12">
        <v>8</v>
      </c>
      <c r="D96" s="13" t="s">
        <v>80</v>
      </c>
    </row>
    <row r="97" ht="15.75" spans="1:4">
      <c r="A97" s="11"/>
      <c r="B97" s="43" t="s">
        <v>116</v>
      </c>
      <c r="C97" s="12">
        <v>8</v>
      </c>
      <c r="D97" s="13"/>
    </row>
    <row r="98" ht="15" spans="1:4">
      <c r="A98" s="11"/>
      <c r="B98" s="43" t="s">
        <v>117</v>
      </c>
      <c r="C98" s="16">
        <v>14</v>
      </c>
      <c r="D98" s="13"/>
    </row>
    <row r="99" ht="15" spans="1:4">
      <c r="A99" s="11"/>
      <c r="B99" s="43" t="s">
        <v>79</v>
      </c>
      <c r="C99" s="16">
        <v>19</v>
      </c>
      <c r="D99" s="13"/>
    </row>
    <row r="100" ht="15" spans="1:4">
      <c r="A100" s="11"/>
      <c r="B100" s="43" t="s">
        <v>118</v>
      </c>
      <c r="C100" s="16">
        <v>5</v>
      </c>
      <c r="D100" s="13"/>
    </row>
    <row r="101" ht="15.75" spans="1:4">
      <c r="A101" s="11"/>
      <c r="B101" s="44" t="s">
        <v>97</v>
      </c>
      <c r="C101" s="12">
        <v>54</v>
      </c>
      <c r="D101" s="13"/>
    </row>
    <row r="102" customFormat="1" ht="16.5" spans="1:4">
      <c r="A102" s="45" t="s">
        <v>89</v>
      </c>
      <c r="B102" s="46" t="s">
        <v>119</v>
      </c>
      <c r="C102" s="47">
        <v>5</v>
      </c>
      <c r="D102" s="48" t="s">
        <v>91</v>
      </c>
    </row>
    <row r="103" customFormat="1" ht="15.75" spans="1:4">
      <c r="A103" s="45"/>
      <c r="B103" s="49" t="s">
        <v>120</v>
      </c>
      <c r="C103" s="50">
        <v>5</v>
      </c>
      <c r="D103" s="51"/>
    </row>
    <row r="104" customFormat="1" ht="14.25" spans="1:4">
      <c r="A104" s="11" t="s">
        <v>30</v>
      </c>
      <c r="B104" s="43" t="s">
        <v>35</v>
      </c>
      <c r="C104" s="43">
        <v>19</v>
      </c>
      <c r="D104" s="13" t="s">
        <v>121</v>
      </c>
    </row>
    <row r="105" customFormat="1" ht="14.25" spans="1:4">
      <c r="A105" s="11"/>
      <c r="B105" s="43" t="s">
        <v>122</v>
      </c>
      <c r="C105" s="43">
        <v>6</v>
      </c>
      <c r="D105" s="13"/>
    </row>
    <row r="106" ht="14.25" spans="1:4">
      <c r="A106" s="11"/>
      <c r="B106" s="43" t="s">
        <v>123</v>
      </c>
      <c r="C106" s="43">
        <v>18</v>
      </c>
      <c r="D106" s="13"/>
    </row>
    <row r="107" customFormat="1" ht="14.25" spans="1:4">
      <c r="A107" s="11"/>
      <c r="B107" s="43" t="s">
        <v>124</v>
      </c>
      <c r="C107" s="43">
        <v>4</v>
      </c>
      <c r="D107" s="13"/>
    </row>
    <row r="108" customFormat="1" ht="14.25" spans="1:4">
      <c r="A108" s="11"/>
      <c r="B108" s="43" t="s">
        <v>125</v>
      </c>
      <c r="C108" s="43">
        <v>4</v>
      </c>
      <c r="D108" s="13"/>
    </row>
    <row r="109" customFormat="1" ht="14.25" spans="1:4">
      <c r="A109" s="11"/>
      <c r="B109" s="43" t="s">
        <v>126</v>
      </c>
      <c r="C109" s="43">
        <v>5</v>
      </c>
      <c r="D109" s="13"/>
    </row>
    <row r="110" customFormat="1" ht="14.25" spans="1:4">
      <c r="A110" s="11"/>
      <c r="B110" s="43" t="s">
        <v>31</v>
      </c>
      <c r="C110" s="43">
        <v>19</v>
      </c>
      <c r="D110" s="13"/>
    </row>
    <row r="111" customFormat="1" ht="14.25" spans="1:4">
      <c r="A111" s="11"/>
      <c r="B111" s="43" t="s">
        <v>127</v>
      </c>
      <c r="C111" s="43">
        <v>8</v>
      </c>
      <c r="D111" s="13"/>
    </row>
    <row r="112" customFormat="1" ht="14.25" spans="1:4">
      <c r="A112" s="11"/>
      <c r="B112" s="43" t="s">
        <v>128</v>
      </c>
      <c r="C112" s="43">
        <v>74</v>
      </c>
      <c r="D112" s="13"/>
    </row>
    <row r="113" customFormat="1" ht="14.25" spans="1:4">
      <c r="A113" s="11"/>
      <c r="B113" s="43" t="s">
        <v>129</v>
      </c>
      <c r="C113" s="43">
        <v>8</v>
      </c>
      <c r="D113" s="13"/>
    </row>
    <row r="114" customFormat="1" ht="14.25" spans="1:4">
      <c r="A114" s="11"/>
      <c r="B114" s="43" t="s">
        <v>130</v>
      </c>
      <c r="C114" s="43">
        <v>7</v>
      </c>
      <c r="D114" s="13"/>
    </row>
    <row r="115" customFormat="1" ht="14.25" spans="1:4">
      <c r="A115" s="11"/>
      <c r="B115" s="43" t="s">
        <v>131</v>
      </c>
      <c r="C115" s="43">
        <v>12</v>
      </c>
      <c r="D115" s="13"/>
    </row>
    <row r="116" customFormat="1" ht="14.25" spans="1:4">
      <c r="A116" s="11"/>
      <c r="B116" s="43" t="s">
        <v>132</v>
      </c>
      <c r="C116" s="43">
        <v>45</v>
      </c>
      <c r="D116" s="13"/>
    </row>
    <row r="117" customFormat="1" ht="14.25" spans="1:4">
      <c r="A117" s="11"/>
      <c r="B117" s="43" t="s">
        <v>133</v>
      </c>
      <c r="C117" s="43">
        <v>10</v>
      </c>
      <c r="D117" s="13"/>
    </row>
    <row r="118" customFormat="1" ht="14.25" spans="1:4">
      <c r="A118" s="11"/>
      <c r="B118" s="43" t="s">
        <v>134</v>
      </c>
      <c r="C118" s="43">
        <v>25</v>
      </c>
      <c r="D118" s="13"/>
    </row>
    <row r="119" customFormat="1" ht="15.75" spans="1:4">
      <c r="A119" s="11"/>
      <c r="B119" s="44" t="s">
        <v>97</v>
      </c>
      <c r="C119" s="52">
        <v>264</v>
      </c>
      <c r="D119" s="13"/>
    </row>
    <row r="120" spans="1:4">
      <c r="A120" s="53" t="s">
        <v>135</v>
      </c>
      <c r="B120" s="54"/>
      <c r="C120" s="55">
        <f>C101+C95+C93+C91+C88+C86+C84+C82+C80+C77+C103+C119</f>
        <v>702</v>
      </c>
      <c r="D120" s="56"/>
    </row>
    <row r="121" spans="1:4">
      <c r="A121" s="57" t="s">
        <v>136</v>
      </c>
      <c r="B121" s="57"/>
      <c r="C121" s="57">
        <f>C120+C75</f>
        <v>4941</v>
      </c>
      <c r="D121" s="56"/>
    </row>
  </sheetData>
  <mergeCells count="60">
    <mergeCell ref="A1:D1"/>
    <mergeCell ref="A2:D2"/>
    <mergeCell ref="A75:B75"/>
    <mergeCell ref="A120:B120"/>
    <mergeCell ref="A121:B121"/>
    <mergeCell ref="A4:A6"/>
    <mergeCell ref="A7:A11"/>
    <mergeCell ref="A12:A14"/>
    <mergeCell ref="A15:A17"/>
    <mergeCell ref="A18:A21"/>
    <mergeCell ref="A22:A27"/>
    <mergeCell ref="A28:A33"/>
    <mergeCell ref="A34:A40"/>
    <mergeCell ref="A41:A46"/>
    <mergeCell ref="A47:A49"/>
    <mergeCell ref="A50:A55"/>
    <mergeCell ref="A56:A59"/>
    <mergeCell ref="A60:A61"/>
    <mergeCell ref="A62:A63"/>
    <mergeCell ref="A64:A70"/>
    <mergeCell ref="A71:A74"/>
    <mergeCell ref="A76:A77"/>
    <mergeCell ref="A78:A80"/>
    <mergeCell ref="A81:A82"/>
    <mergeCell ref="A83:A84"/>
    <mergeCell ref="A85:A86"/>
    <mergeCell ref="A87:A88"/>
    <mergeCell ref="A89:A91"/>
    <mergeCell ref="A92:A93"/>
    <mergeCell ref="A94:A95"/>
    <mergeCell ref="A96:A101"/>
    <mergeCell ref="A102:A103"/>
    <mergeCell ref="A104:A119"/>
    <mergeCell ref="D4:D6"/>
    <mergeCell ref="D7:D11"/>
    <mergeCell ref="D12:D14"/>
    <mergeCell ref="D15:D17"/>
    <mergeCell ref="D18:D21"/>
    <mergeCell ref="D22:D27"/>
    <mergeCell ref="D28:D33"/>
    <mergeCell ref="D34:D40"/>
    <mergeCell ref="D41:D46"/>
    <mergeCell ref="D47:D49"/>
    <mergeCell ref="D50:D55"/>
    <mergeCell ref="D56:D59"/>
    <mergeCell ref="D60:D61"/>
    <mergeCell ref="D62:D63"/>
    <mergeCell ref="D64:D70"/>
    <mergeCell ref="D71:D74"/>
    <mergeCell ref="D76:D77"/>
    <mergeCell ref="D78:D80"/>
    <mergeCell ref="D81:D82"/>
    <mergeCell ref="D83:D84"/>
    <mergeCell ref="D85:D86"/>
    <mergeCell ref="D87:D88"/>
    <mergeCell ref="D89:D91"/>
    <mergeCell ref="D94:D95"/>
    <mergeCell ref="D96:D101"/>
    <mergeCell ref="D102:D103"/>
    <mergeCell ref="D104:D1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30680</dc:creator>
  <cp:lastModifiedBy>熙熙</cp:lastModifiedBy>
  <dcterms:created xsi:type="dcterms:W3CDTF">2022-09-27T06:59:00Z</dcterms:created>
  <dcterms:modified xsi:type="dcterms:W3CDTF">2022-10-19T09:41:08Z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A77946CF82EC4A968425A517DE7A48CB</vt:lpwstr>
  </property>
  <property fmtid="{D5CDD505-2E9C-101B-9397-08002B2CF9AE}" pid="3" name="KSOProductBuildVer">
    <vt:lpwstr>2052-11.1.0.11744</vt:lpwstr>
  </property>
</Properties>
</file>