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本科生" sheetId="1" r:id="rId1"/>
    <sheet name="研究生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<sst xmlns="http://schemas.openxmlformats.org/spreadsheetml/2006/main" count="207" uniqueCount="127">
  <si>
    <t>福建工程学院2023届本科毕业生基本情况表</t>
  </si>
  <si>
    <t>学院</t>
  </si>
  <si>
    <t>专业</t>
  </si>
  <si>
    <t>专业人数</t>
  </si>
  <si>
    <t>带班
辅导员</t>
  </si>
  <si>
    <t>联系电话</t>
  </si>
  <si>
    <t>总人数</t>
  </si>
  <si>
    <t>男</t>
  </si>
  <si>
    <t>女</t>
  </si>
  <si>
    <t>机械与汽车工程学院</t>
  </si>
  <si>
    <t>机械设计制造及其自动化</t>
  </si>
  <si>
    <t>张老师</t>
  </si>
  <si>
    <t>车辆工程</t>
  </si>
  <si>
    <t>智能制造实验班</t>
  </si>
  <si>
    <t>小计</t>
  </si>
  <si>
    <t>电子电气与物理学院</t>
  </si>
  <si>
    <t>通信工程</t>
  </si>
  <si>
    <t>金老师</t>
  </si>
  <si>
    <t>电气工程及其自动化</t>
  </si>
  <si>
    <t>建筑电气与智能化</t>
  </si>
  <si>
    <t>电子信息工程</t>
  </si>
  <si>
    <t>微电子科学与工程</t>
  </si>
  <si>
    <t>材料科学与工程学院</t>
  </si>
  <si>
    <t>材料科学与工程</t>
  </si>
  <si>
    <t>材料成型及控制工程</t>
  </si>
  <si>
    <t>土木工程学院</t>
  </si>
  <si>
    <t>土木工程</t>
  </si>
  <si>
    <t>陈老师</t>
  </si>
  <si>
    <t>城市地下空间工程</t>
  </si>
  <si>
    <t>道路桥梁与渡河工程</t>
  </si>
  <si>
    <t>智能建造实验班</t>
  </si>
  <si>
    <t>建筑与城乡规划学院</t>
  </si>
  <si>
    <t>建筑学</t>
  </si>
  <si>
    <t>城乡规划</t>
  </si>
  <si>
    <t>风景园林</t>
  </si>
  <si>
    <t>生态环境与城市建设学院</t>
  </si>
  <si>
    <t>给排水科学与工程</t>
  </si>
  <si>
    <t>叶老师</t>
  </si>
  <si>
    <t>化学工程与工艺</t>
  </si>
  <si>
    <t>环境工程</t>
  </si>
  <si>
    <t>建筑环境与能源应用工程</t>
  </si>
  <si>
    <t>交通运输学院</t>
  </si>
  <si>
    <t>工业工程</t>
  </si>
  <si>
    <t>李老师</t>
  </si>
  <si>
    <t>物流管理</t>
  </si>
  <si>
    <t>交通运输</t>
  </si>
  <si>
    <t>交通工程</t>
  </si>
  <si>
    <t>管理
学院</t>
  </si>
  <si>
    <t>房地产开发与管理</t>
  </si>
  <si>
    <t>易老师</t>
  </si>
  <si>
    <t>工程管理</t>
  </si>
  <si>
    <t>工程管理（建筑行业工程师实验班）</t>
  </si>
  <si>
    <t>工程造价</t>
  </si>
  <si>
    <t>公共事业管理</t>
  </si>
  <si>
    <t>谢老师</t>
  </si>
  <si>
    <t>会计学</t>
  </si>
  <si>
    <t>审计学</t>
  </si>
  <si>
    <t>人文
学院</t>
  </si>
  <si>
    <t>广告学</t>
  </si>
  <si>
    <t>王老师</t>
  </si>
  <si>
    <t>新闻学</t>
  </si>
  <si>
    <t>汉语言文学</t>
  </si>
  <si>
    <t>网络与新媒体</t>
  </si>
  <si>
    <t>英语</t>
  </si>
  <si>
    <t>翻译</t>
  </si>
  <si>
    <t>孙老师</t>
  </si>
  <si>
    <t>法学院</t>
  </si>
  <si>
    <t>法学</t>
  </si>
  <si>
    <t>雷老师</t>
  </si>
  <si>
    <t>知识产权</t>
  </si>
  <si>
    <t>邹老师</t>
  </si>
  <si>
    <t>设计学院·海峡工学院</t>
  </si>
  <si>
    <t>工业设计（闽台合作）</t>
  </si>
  <si>
    <t>蓝老师</t>
  </si>
  <si>
    <t>环境设计（闽台合作）</t>
  </si>
  <si>
    <t>视觉传达设计（闽台合作）</t>
  </si>
  <si>
    <t>环境设计</t>
  </si>
  <si>
    <t>工业设计</t>
  </si>
  <si>
    <t>数字媒体艺术</t>
  </si>
  <si>
    <t>产品设计</t>
  </si>
  <si>
    <t>视觉传达设计</t>
  </si>
  <si>
    <t>计算机科学与数学学院</t>
  </si>
  <si>
    <t>网络工程</t>
  </si>
  <si>
    <t>俞老师</t>
  </si>
  <si>
    <t>信息管理与信息系统</t>
  </si>
  <si>
    <t>物联网工程</t>
  </si>
  <si>
    <t>软件工程</t>
  </si>
  <si>
    <t>网络空间安全</t>
  </si>
  <si>
    <t>计算机科学与技术</t>
  </si>
  <si>
    <t>数据科学与大数据技术</t>
  </si>
  <si>
    <t>智能科学与技术</t>
  </si>
  <si>
    <t>信息与计算科学</t>
  </si>
  <si>
    <t>互联网经贸学院</t>
  </si>
  <si>
    <t>金融工程</t>
  </si>
  <si>
    <t>郑老师</t>
  </si>
  <si>
    <t>市场营销</t>
  </si>
  <si>
    <t>杜老师</t>
  </si>
  <si>
    <t>工商管理</t>
  </si>
  <si>
    <t>洪老师</t>
  </si>
  <si>
    <t>电子商务</t>
  </si>
  <si>
    <t>国际商务</t>
  </si>
  <si>
    <t>刘老师</t>
  </si>
  <si>
    <t>153944010908</t>
  </si>
  <si>
    <t>国际经济与贸易</t>
  </si>
  <si>
    <t>应用技术学院</t>
  </si>
  <si>
    <t>汽车服务工程1902</t>
  </si>
  <si>
    <t>曾老师</t>
  </si>
  <si>
    <t>城市地下空间工程（专升本）</t>
  </si>
  <si>
    <t>广告学（专升本）</t>
  </si>
  <si>
    <t>视觉传达设计（专升本）</t>
  </si>
  <si>
    <t>汽车服务工程1901</t>
  </si>
  <si>
    <t>会计学（专升本）</t>
  </si>
  <si>
    <t>网络工程（专升本）</t>
  </si>
  <si>
    <t>总计</t>
  </si>
  <si>
    <t>福建工程学院2023届硕士毕业生基本情况表</t>
  </si>
  <si>
    <t>机械工程</t>
  </si>
  <si>
    <t>杨老师</t>
  </si>
  <si>
    <t>交通运输工程</t>
  </si>
  <si>
    <t>能源动力</t>
  </si>
  <si>
    <t>材料
学院</t>
  </si>
  <si>
    <t>许老师</t>
  </si>
  <si>
    <t>黄老师</t>
  </si>
  <si>
    <t>鲁老师</t>
  </si>
  <si>
    <t>设计学</t>
  </si>
  <si>
    <t>林老师</t>
  </si>
  <si>
    <t>何老师</t>
  </si>
  <si>
    <t>吴老师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</si>
</sst>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SimSu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"/>
  <sheetViews>
    <sheetView tabSelected="1" zoomScale="85" zoomScaleNormal="85" workbookViewId="0">
      <pane ySplit="4" topLeftCell="A5" activePane="bottomLeft" state="frozen"/>
      <selection/>
      <selection pane="bottomLeft" activeCell="H9" sqref="H9"/>
    </sheetView>
  </sheetViews>
  <sheetFormatPr defaultColWidth="9.81818181818182" defaultRowHeight="14" outlineLevelCol="7"/>
  <cols>
    <col min="1" max="1" width="8.98181818181818" customWidth="1"/>
    <col min="2" max="2" width="30.6909090909091" customWidth="1"/>
    <col min="3" max="3" width="8.97272727272727" customWidth="1"/>
    <col min="4" max="5" width="8.63636363636364" customWidth="1"/>
    <col min="6" max="6" width="8.01818181818182" customWidth="1"/>
    <col min="7" max="7" width="14.5454545454545" customWidth="1"/>
    <col min="8" max="8" width="12" customWidth="1"/>
  </cols>
  <sheetData>
    <row r="1" spans="1:8">
      <c r="A1" s="11" t="s">
        <v>0</v>
      </c>
      <c r="B1" s="11"/>
      <c r="C1" s="11"/>
      <c r="D1" s="11"/>
      <c r="E1" s="11"/>
      <c r="F1" s="11"/>
      <c r="G1" s="11"/>
      <c r="H1" s="1"/>
    </row>
    <row r="2" spans="1:8">
      <c r="A2" s="11"/>
      <c r="B2" s="11"/>
      <c r="C2" s="11"/>
      <c r="D2" s="11"/>
      <c r="E2" s="11"/>
      <c r="F2" s="11"/>
      <c r="G2" s="11"/>
      <c r="H2" s="1"/>
    </row>
    <row r="3" ht="21.75" customHeight="1" spans="1:8">
      <c r="A3" s="12" t="s">
        <v>1</v>
      </c>
      <c r="B3" s="12" t="s">
        <v>2</v>
      </c>
      <c r="C3" s="12" t="s">
        <v>3</v>
      </c>
      <c r="D3" s="12"/>
      <c r="E3" s="12"/>
      <c r="F3" s="12" t="s">
        <v>4</v>
      </c>
      <c r="G3" s="12" t="s">
        <v>5</v>
      </c>
      <c r="H3" s="1"/>
    </row>
    <row r="4" ht="21.75" customHeight="1" spans="1:8">
      <c r="A4" s="12"/>
      <c r="B4" s="12"/>
      <c r="C4" s="13" t="s">
        <v>6</v>
      </c>
      <c r="D4" s="12" t="s">
        <v>7</v>
      </c>
      <c r="E4" s="12" t="s">
        <v>8</v>
      </c>
      <c r="F4" s="12"/>
      <c r="G4" s="12"/>
      <c r="H4" s="1"/>
    </row>
    <row r="5" ht="27.75" customHeight="1" spans="1:8">
      <c r="A5" s="14" t="s">
        <v>9</v>
      </c>
      <c r="B5" s="14" t="s">
        <v>10</v>
      </c>
      <c r="C5" s="14">
        <v>93</v>
      </c>
      <c r="D5" s="14">
        <v>88</v>
      </c>
      <c r="E5" s="14">
        <v>5</v>
      </c>
      <c r="F5" s="15" t="s">
        <v>11</v>
      </c>
      <c r="G5" s="15">
        <v>18046037348</v>
      </c>
      <c r="H5" s="1"/>
    </row>
    <row r="6" ht="27.75" customHeight="1" spans="1:8">
      <c r="A6" s="14"/>
      <c r="B6" s="14" t="s">
        <v>12</v>
      </c>
      <c r="C6" s="14">
        <v>86</v>
      </c>
      <c r="D6" s="14">
        <v>76</v>
      </c>
      <c r="E6" s="14">
        <v>10</v>
      </c>
      <c r="F6" s="16"/>
      <c r="G6" s="16"/>
      <c r="H6" s="1"/>
    </row>
    <row r="7" ht="27.75" customHeight="1" spans="1:8">
      <c r="A7" s="14"/>
      <c r="B7" s="14" t="s">
        <v>13</v>
      </c>
      <c r="C7" s="14">
        <v>44</v>
      </c>
      <c r="D7" s="14">
        <v>35</v>
      </c>
      <c r="E7" s="14">
        <v>9</v>
      </c>
      <c r="F7" s="16"/>
      <c r="G7" s="16"/>
      <c r="H7" s="1"/>
    </row>
    <row r="8" ht="27.75" customHeight="1" spans="1:8">
      <c r="A8" s="14"/>
      <c r="B8" s="14" t="s">
        <v>14</v>
      </c>
      <c r="C8" s="14">
        <f>SUM(C5:C7)</f>
        <v>223</v>
      </c>
      <c r="D8" s="14">
        <f>SUM(D5:D7)</f>
        <v>199</v>
      </c>
      <c r="E8" s="14">
        <f>SUM(E5:E7)</f>
        <v>24</v>
      </c>
      <c r="F8" s="17"/>
      <c r="G8" s="17"/>
      <c r="H8" s="1"/>
    </row>
    <row r="9" ht="27.75" customHeight="1" spans="1:8">
      <c r="A9" s="14" t="s">
        <v>15</v>
      </c>
      <c r="B9" s="14" t="s">
        <v>16</v>
      </c>
      <c r="C9" s="14">
        <v>45</v>
      </c>
      <c r="D9" s="14">
        <v>40</v>
      </c>
      <c r="E9" s="14">
        <v>5</v>
      </c>
      <c r="F9" s="15" t="s">
        <v>17</v>
      </c>
      <c r="G9" s="15">
        <v>18750717805</v>
      </c>
      <c r="H9" s="1"/>
    </row>
    <row r="10" ht="27.75" customHeight="1" spans="1:8">
      <c r="A10" s="14"/>
      <c r="B10" s="14" t="s">
        <v>18</v>
      </c>
      <c r="C10" s="14">
        <v>86</v>
      </c>
      <c r="D10" s="14">
        <v>73</v>
      </c>
      <c r="E10" s="14">
        <v>13</v>
      </c>
      <c r="F10" s="16"/>
      <c r="G10" s="16"/>
      <c r="H10" s="1"/>
    </row>
    <row r="11" ht="27.75" customHeight="1" spans="1:8">
      <c r="A11" s="14"/>
      <c r="B11" s="14" t="s">
        <v>19</v>
      </c>
      <c r="C11" s="14">
        <v>50</v>
      </c>
      <c r="D11" s="14">
        <v>44</v>
      </c>
      <c r="E11" s="14">
        <v>6</v>
      </c>
      <c r="F11" s="16"/>
      <c r="G11" s="16"/>
      <c r="H11" s="1"/>
    </row>
    <row r="12" ht="27.75" customHeight="1" spans="1:8">
      <c r="A12" s="14"/>
      <c r="B12" s="18" t="s">
        <v>20</v>
      </c>
      <c r="C12" s="14">
        <v>43</v>
      </c>
      <c r="D12" s="14">
        <v>35</v>
      </c>
      <c r="E12" s="14">
        <v>8</v>
      </c>
      <c r="F12" s="16"/>
      <c r="G12" s="16"/>
      <c r="H12" s="1"/>
    </row>
    <row r="13" ht="27.75" customHeight="1" spans="1:8">
      <c r="A13" s="14"/>
      <c r="B13" s="14" t="s">
        <v>21</v>
      </c>
      <c r="C13" s="14">
        <v>36</v>
      </c>
      <c r="D13" s="14">
        <v>33</v>
      </c>
      <c r="E13" s="14">
        <v>3</v>
      </c>
      <c r="F13" s="16"/>
      <c r="G13" s="16"/>
      <c r="H13" s="1"/>
    </row>
    <row r="14" ht="27.75" customHeight="1" spans="1:8">
      <c r="A14" s="14"/>
      <c r="B14" s="19" t="s">
        <v>14</v>
      </c>
      <c r="C14" s="19">
        <f>SUM(C9:C13)</f>
        <v>260</v>
      </c>
      <c r="D14" s="19">
        <f>SUM(D9:D13)</f>
        <v>225</v>
      </c>
      <c r="E14" s="19">
        <f>SUM(E9:E13)</f>
        <v>35</v>
      </c>
      <c r="F14" s="17"/>
      <c r="G14" s="17"/>
      <c r="H14" s="1"/>
    </row>
    <row r="15" ht="27.75" customHeight="1" spans="1:8">
      <c r="A15" s="14" t="s">
        <v>22</v>
      </c>
      <c r="B15" s="14" t="s">
        <v>23</v>
      </c>
      <c r="C15" s="14">
        <v>62</v>
      </c>
      <c r="D15" s="14">
        <v>45</v>
      </c>
      <c r="E15" s="14">
        <v>17</v>
      </c>
      <c r="F15" s="20" t="s">
        <v>11</v>
      </c>
      <c r="G15" s="15">
        <v>15659191638</v>
      </c>
      <c r="H15" s="1"/>
    </row>
    <row r="16" ht="27.75" customHeight="1" spans="1:8">
      <c r="A16" s="14"/>
      <c r="B16" s="14" t="s">
        <v>24</v>
      </c>
      <c r="C16" s="14">
        <v>82</v>
      </c>
      <c r="D16" s="14">
        <v>74</v>
      </c>
      <c r="E16" s="14">
        <v>8</v>
      </c>
      <c r="F16" s="21"/>
      <c r="G16" s="16"/>
      <c r="H16" s="1"/>
    </row>
    <row r="17" ht="27.75" customHeight="1" spans="1:8">
      <c r="A17" s="14"/>
      <c r="B17" s="19" t="s">
        <v>14</v>
      </c>
      <c r="C17" s="19">
        <f>SUM(C15:C16)</f>
        <v>144</v>
      </c>
      <c r="D17" s="19">
        <f>SUM(D15:D16)</f>
        <v>119</v>
      </c>
      <c r="E17" s="19">
        <f>SUM(E15:E16)</f>
        <v>25</v>
      </c>
      <c r="F17" s="22"/>
      <c r="G17" s="17"/>
      <c r="H17" s="1"/>
    </row>
    <row r="18" ht="27.75" customHeight="1" spans="1:8">
      <c r="A18" s="14" t="s">
        <v>25</v>
      </c>
      <c r="B18" s="14" t="s">
        <v>26</v>
      </c>
      <c r="C18" s="14">
        <v>133</v>
      </c>
      <c r="D18" s="14">
        <v>120</v>
      </c>
      <c r="E18" s="14">
        <v>13</v>
      </c>
      <c r="F18" s="15" t="s">
        <v>27</v>
      </c>
      <c r="G18" s="15">
        <v>18950498818</v>
      </c>
      <c r="H18" s="1"/>
    </row>
    <row r="19" ht="27.75" customHeight="1" spans="1:8">
      <c r="A19" s="14"/>
      <c r="B19" s="14" t="s">
        <v>28</v>
      </c>
      <c r="C19" s="14">
        <v>49</v>
      </c>
      <c r="D19" s="14">
        <v>42</v>
      </c>
      <c r="E19" s="14">
        <v>7</v>
      </c>
      <c r="F19" s="16"/>
      <c r="G19" s="16"/>
      <c r="H19" s="1"/>
    </row>
    <row r="20" ht="27.75" customHeight="1" spans="1:8">
      <c r="A20" s="14"/>
      <c r="B20" s="14" t="s">
        <v>29</v>
      </c>
      <c r="C20" s="14">
        <v>52</v>
      </c>
      <c r="D20" s="14">
        <v>49</v>
      </c>
      <c r="E20" s="14">
        <v>3</v>
      </c>
      <c r="F20" s="16"/>
      <c r="G20" s="16"/>
      <c r="H20" s="1"/>
    </row>
    <row r="21" ht="27.75" customHeight="1" spans="1:8">
      <c r="A21" s="14"/>
      <c r="B21" s="14" t="s">
        <v>30</v>
      </c>
      <c r="C21" s="14">
        <v>29</v>
      </c>
      <c r="D21" s="14">
        <v>28</v>
      </c>
      <c r="E21" s="14">
        <v>1</v>
      </c>
      <c r="F21" s="16"/>
      <c r="G21" s="16"/>
      <c r="H21" s="1"/>
    </row>
    <row r="22" ht="27.75" customHeight="1" spans="1:8">
      <c r="A22" s="14"/>
      <c r="B22" s="14" t="s">
        <v>14</v>
      </c>
      <c r="C22" s="14">
        <f>SUM(C18:C21)</f>
        <v>263</v>
      </c>
      <c r="D22" s="14">
        <f>SUM(D18:D21)</f>
        <v>239</v>
      </c>
      <c r="E22" s="14">
        <f>SUM(E18:E21)</f>
        <v>24</v>
      </c>
      <c r="F22" s="17"/>
      <c r="G22" s="17"/>
      <c r="H22" s="1"/>
    </row>
    <row r="23" ht="27.75" customHeight="1" spans="1:8">
      <c r="A23" s="14" t="s">
        <v>31</v>
      </c>
      <c r="B23" s="14" t="s">
        <v>32</v>
      </c>
      <c r="C23" s="14">
        <v>84</v>
      </c>
      <c r="D23" s="14">
        <v>57</v>
      </c>
      <c r="E23" s="14">
        <v>27</v>
      </c>
      <c r="F23" s="23" t="s">
        <v>11</v>
      </c>
      <c r="G23" s="23">
        <v>15880431611</v>
      </c>
      <c r="H23" s="1"/>
    </row>
    <row r="24" ht="27.75" customHeight="1" spans="1:8">
      <c r="A24" s="14"/>
      <c r="B24" s="14" t="s">
        <v>33</v>
      </c>
      <c r="C24" s="14">
        <v>56</v>
      </c>
      <c r="D24" s="14">
        <v>25</v>
      </c>
      <c r="E24" s="14">
        <v>31</v>
      </c>
      <c r="F24" s="24"/>
      <c r="G24" s="24"/>
      <c r="H24" s="1"/>
    </row>
    <row r="25" ht="27.75" customHeight="1" spans="1:8">
      <c r="A25" s="14"/>
      <c r="B25" s="14" t="s">
        <v>34</v>
      </c>
      <c r="C25" s="14">
        <v>50</v>
      </c>
      <c r="D25" s="14">
        <v>11</v>
      </c>
      <c r="E25" s="14">
        <v>39</v>
      </c>
      <c r="F25" s="24"/>
      <c r="G25" s="24"/>
      <c r="H25" s="1"/>
    </row>
    <row r="26" ht="27.75" customHeight="1" spans="1:8">
      <c r="A26" s="14"/>
      <c r="B26" s="19" t="s">
        <v>14</v>
      </c>
      <c r="C26" s="19">
        <f>SUM(C23:C25)</f>
        <v>190</v>
      </c>
      <c r="D26" s="19">
        <f>SUM(D23:D25)</f>
        <v>93</v>
      </c>
      <c r="E26" s="19">
        <f>SUM(E23:E25)</f>
        <v>97</v>
      </c>
      <c r="F26" s="25"/>
      <c r="G26" s="25"/>
      <c r="H26" s="1"/>
    </row>
    <row r="27" ht="27.75" customHeight="1" spans="1:8">
      <c r="A27" s="14" t="s">
        <v>35</v>
      </c>
      <c r="B27" s="14" t="s">
        <v>36</v>
      </c>
      <c r="C27" s="14">
        <v>77</v>
      </c>
      <c r="D27" s="14">
        <v>58</v>
      </c>
      <c r="E27" s="14">
        <v>19</v>
      </c>
      <c r="F27" s="23" t="s">
        <v>37</v>
      </c>
      <c r="G27" s="23">
        <v>18649750903</v>
      </c>
      <c r="H27" s="1"/>
    </row>
    <row r="28" ht="27.75" customHeight="1" spans="1:8">
      <c r="A28" s="14"/>
      <c r="B28" s="14" t="s">
        <v>38</v>
      </c>
      <c r="C28" s="14">
        <v>16</v>
      </c>
      <c r="D28" s="14">
        <v>7</v>
      </c>
      <c r="E28" s="14">
        <v>9</v>
      </c>
      <c r="F28" s="24"/>
      <c r="G28" s="24"/>
      <c r="H28" s="1"/>
    </row>
    <row r="29" ht="27.75" customHeight="1" spans="1:8">
      <c r="A29" s="14"/>
      <c r="B29" s="14" t="s">
        <v>39</v>
      </c>
      <c r="C29" s="14">
        <v>58</v>
      </c>
      <c r="D29" s="14">
        <v>36</v>
      </c>
      <c r="E29" s="14">
        <v>22</v>
      </c>
      <c r="F29" s="24"/>
      <c r="G29" s="24"/>
      <c r="H29" s="1"/>
    </row>
    <row r="30" ht="27.75" customHeight="1" spans="1:8">
      <c r="A30" s="14"/>
      <c r="B30" s="14" t="s">
        <v>40</v>
      </c>
      <c r="C30" s="14">
        <v>64</v>
      </c>
      <c r="D30" s="14">
        <v>52</v>
      </c>
      <c r="E30" s="14">
        <v>12</v>
      </c>
      <c r="F30" s="24"/>
      <c r="G30" s="24"/>
      <c r="H30" s="1"/>
    </row>
    <row r="31" ht="27.75" customHeight="1" spans="1:8">
      <c r="A31" s="14"/>
      <c r="B31" s="26" t="s">
        <v>14</v>
      </c>
      <c r="C31" s="26">
        <f>SUM(C27:C30)</f>
        <v>215</v>
      </c>
      <c r="D31" s="26">
        <f>SUM(D27:D30)</f>
        <v>153</v>
      </c>
      <c r="E31" s="26">
        <f>SUM(E27:E30)</f>
        <v>62</v>
      </c>
      <c r="F31" s="25"/>
      <c r="G31" s="25"/>
      <c r="H31" s="1"/>
    </row>
    <row r="32" ht="27.75" customHeight="1" spans="1:8">
      <c r="A32" s="19" t="s">
        <v>41</v>
      </c>
      <c r="B32" s="19" t="s">
        <v>42</v>
      </c>
      <c r="C32" s="19">
        <v>41</v>
      </c>
      <c r="D32" s="19">
        <v>28</v>
      </c>
      <c r="E32" s="19">
        <v>13</v>
      </c>
      <c r="F32" s="15" t="s">
        <v>43</v>
      </c>
      <c r="G32" s="15">
        <v>18120812292</v>
      </c>
      <c r="H32" s="1"/>
    </row>
    <row r="33" ht="27.75" customHeight="1" spans="1:8">
      <c r="A33" s="19"/>
      <c r="B33" s="19" t="s">
        <v>44</v>
      </c>
      <c r="C33" s="19">
        <v>32</v>
      </c>
      <c r="D33" s="19">
        <v>22</v>
      </c>
      <c r="E33" s="19">
        <v>10</v>
      </c>
      <c r="F33" s="16"/>
      <c r="G33" s="16"/>
      <c r="H33" s="1"/>
    </row>
    <row r="34" ht="27.75" customHeight="1" spans="1:8">
      <c r="A34" s="19"/>
      <c r="B34" s="19" t="s">
        <v>45</v>
      </c>
      <c r="C34" s="19">
        <v>26</v>
      </c>
      <c r="D34" s="19">
        <v>19</v>
      </c>
      <c r="E34" s="19">
        <v>7</v>
      </c>
      <c r="F34" s="16"/>
      <c r="G34" s="16"/>
      <c r="H34" s="1"/>
    </row>
    <row r="35" ht="27.75" customHeight="1" spans="1:8">
      <c r="A35" s="19"/>
      <c r="B35" s="19" t="s">
        <v>46</v>
      </c>
      <c r="C35" s="19">
        <v>26</v>
      </c>
      <c r="D35" s="19">
        <v>14</v>
      </c>
      <c r="E35" s="19">
        <v>12</v>
      </c>
      <c r="F35" s="16"/>
      <c r="G35" s="16"/>
      <c r="H35" s="1"/>
    </row>
    <row r="36" ht="27.75" customHeight="1" spans="1:8">
      <c r="A36" s="19"/>
      <c r="B36" s="26" t="s">
        <v>14</v>
      </c>
      <c r="C36" s="26">
        <f>SUM(C32:C35)</f>
        <v>125</v>
      </c>
      <c r="D36" s="26">
        <f>SUM(D32:D35)</f>
        <v>83</v>
      </c>
      <c r="E36" s="26">
        <f>SUM(E32:E35)</f>
        <v>42</v>
      </c>
      <c r="F36" s="17"/>
      <c r="G36" s="17"/>
      <c r="H36" s="1"/>
    </row>
    <row r="37" ht="27.75" customHeight="1" spans="1:8">
      <c r="A37" s="14" t="s">
        <v>47</v>
      </c>
      <c r="B37" s="14" t="s">
        <v>48</v>
      </c>
      <c r="C37" s="14">
        <v>37</v>
      </c>
      <c r="D37" s="14">
        <v>13</v>
      </c>
      <c r="E37" s="14">
        <v>24</v>
      </c>
      <c r="F37" s="27" t="s">
        <v>49</v>
      </c>
      <c r="G37" s="14">
        <v>15280422198</v>
      </c>
      <c r="H37" s="1"/>
    </row>
    <row r="38" ht="27.75" customHeight="1" spans="1:8">
      <c r="A38" s="14"/>
      <c r="B38" s="19" t="s">
        <v>50</v>
      </c>
      <c r="C38" s="19">
        <v>58</v>
      </c>
      <c r="D38" s="19">
        <v>44</v>
      </c>
      <c r="E38" s="19">
        <v>14</v>
      </c>
      <c r="F38" s="28"/>
      <c r="G38" s="28"/>
      <c r="H38" s="1"/>
    </row>
    <row r="39" ht="27.75" customHeight="1" spans="1:8">
      <c r="A39" s="14"/>
      <c r="B39" s="19" t="s">
        <v>51</v>
      </c>
      <c r="C39" s="19">
        <v>28</v>
      </c>
      <c r="D39" s="19">
        <v>9</v>
      </c>
      <c r="E39" s="19">
        <v>19</v>
      </c>
      <c r="F39" s="28"/>
      <c r="G39" s="28"/>
      <c r="H39" s="1"/>
    </row>
    <row r="40" ht="27.75" customHeight="1" spans="1:8">
      <c r="A40" s="14"/>
      <c r="B40" s="19" t="s">
        <v>52</v>
      </c>
      <c r="C40" s="19">
        <v>94</v>
      </c>
      <c r="D40" s="19">
        <v>51</v>
      </c>
      <c r="E40" s="19">
        <v>43</v>
      </c>
      <c r="F40" s="28"/>
      <c r="G40" s="28"/>
      <c r="H40" s="1"/>
    </row>
    <row r="41" ht="27.75" customHeight="1" spans="1:8">
      <c r="A41" s="14"/>
      <c r="B41" s="19" t="s">
        <v>53</v>
      </c>
      <c r="C41" s="14">
        <v>40</v>
      </c>
      <c r="D41" s="14">
        <v>13</v>
      </c>
      <c r="E41" s="29">
        <v>27</v>
      </c>
      <c r="F41" s="30" t="s">
        <v>54</v>
      </c>
      <c r="G41" s="31">
        <v>18950476700</v>
      </c>
      <c r="H41" s="1"/>
    </row>
    <row r="42" ht="27.75" customHeight="1" spans="1:8">
      <c r="A42" s="14"/>
      <c r="B42" s="19" t="s">
        <v>55</v>
      </c>
      <c r="C42" s="14">
        <v>126</v>
      </c>
      <c r="D42" s="14">
        <v>22</v>
      </c>
      <c r="E42" s="29">
        <v>104</v>
      </c>
      <c r="F42" s="31"/>
      <c r="G42" s="31"/>
      <c r="H42" s="1"/>
    </row>
    <row r="43" ht="27.75" customHeight="1" spans="1:8">
      <c r="A43" s="14"/>
      <c r="B43" s="19" t="s">
        <v>56</v>
      </c>
      <c r="C43" s="14">
        <v>72</v>
      </c>
      <c r="D43" s="14">
        <v>28</v>
      </c>
      <c r="E43" s="29">
        <v>44</v>
      </c>
      <c r="F43" s="31"/>
      <c r="G43" s="31"/>
      <c r="H43" s="1"/>
    </row>
    <row r="44" ht="27.75" customHeight="1" spans="1:8">
      <c r="A44" s="14"/>
      <c r="B44" s="26" t="s">
        <v>14</v>
      </c>
      <c r="C44" s="26">
        <f>SUM(C37:C43)</f>
        <v>455</v>
      </c>
      <c r="D44" s="26">
        <f>SUM(D37:D43)</f>
        <v>180</v>
      </c>
      <c r="E44" s="32">
        <f>SUM(E37:E43)</f>
        <v>275</v>
      </c>
      <c r="F44" s="33"/>
      <c r="G44" s="33"/>
      <c r="H44" s="1"/>
    </row>
    <row r="45" ht="27.75" customHeight="1" spans="1:8">
      <c r="A45" s="19" t="s">
        <v>57</v>
      </c>
      <c r="B45" s="19" t="s">
        <v>58</v>
      </c>
      <c r="C45" s="19">
        <v>95</v>
      </c>
      <c r="D45" s="19">
        <v>33</v>
      </c>
      <c r="E45" s="19">
        <v>62</v>
      </c>
      <c r="F45" s="28" t="s">
        <v>59</v>
      </c>
      <c r="G45" s="28">
        <v>15280053310</v>
      </c>
      <c r="H45" s="1"/>
    </row>
    <row r="46" ht="27.75" customHeight="1" spans="1:8">
      <c r="A46" s="19"/>
      <c r="B46" s="19" t="s">
        <v>60</v>
      </c>
      <c r="C46" s="19">
        <v>54</v>
      </c>
      <c r="D46" s="19">
        <v>6</v>
      </c>
      <c r="E46" s="19">
        <v>48</v>
      </c>
      <c r="F46" s="28"/>
      <c r="G46" s="28"/>
      <c r="H46" s="1"/>
    </row>
    <row r="47" ht="27.75" customHeight="1" spans="1:8">
      <c r="A47" s="19"/>
      <c r="B47" s="19" t="s">
        <v>61</v>
      </c>
      <c r="C47" s="19">
        <v>81</v>
      </c>
      <c r="D47" s="19">
        <v>9</v>
      </c>
      <c r="E47" s="19">
        <v>72</v>
      </c>
      <c r="F47" s="28"/>
      <c r="G47" s="28"/>
      <c r="H47" s="1"/>
    </row>
    <row r="48" ht="27.75" customHeight="1" spans="1:8">
      <c r="A48" s="19"/>
      <c r="B48" s="19" t="s">
        <v>62</v>
      </c>
      <c r="C48" s="19">
        <v>63</v>
      </c>
      <c r="D48" s="19">
        <v>23</v>
      </c>
      <c r="E48" s="19">
        <v>40</v>
      </c>
      <c r="F48" s="28"/>
      <c r="G48" s="28"/>
      <c r="H48" s="1"/>
    </row>
    <row r="49" ht="27.75" customHeight="1" spans="1:8">
      <c r="A49" s="19"/>
      <c r="B49" s="19" t="s">
        <v>63</v>
      </c>
      <c r="C49" s="19">
        <v>73</v>
      </c>
      <c r="D49" s="19">
        <v>10</v>
      </c>
      <c r="E49" s="19">
        <v>63</v>
      </c>
      <c r="F49" s="34"/>
      <c r="G49" s="34"/>
      <c r="H49" s="1"/>
    </row>
    <row r="50" ht="27.75" customHeight="1" spans="1:8">
      <c r="A50" s="19"/>
      <c r="B50" s="19" t="s">
        <v>64</v>
      </c>
      <c r="C50" s="19">
        <v>75</v>
      </c>
      <c r="D50" s="19">
        <v>14</v>
      </c>
      <c r="E50" s="19">
        <v>61</v>
      </c>
      <c r="F50" s="19" t="s">
        <v>65</v>
      </c>
      <c r="G50" s="19">
        <v>18834199485</v>
      </c>
      <c r="H50" s="1"/>
    </row>
    <row r="51" ht="27.75" customHeight="1" spans="1:8">
      <c r="A51" s="19"/>
      <c r="B51" s="26" t="s">
        <v>14</v>
      </c>
      <c r="C51" s="26">
        <f>SUM(C45:C50)</f>
        <v>441</v>
      </c>
      <c r="D51" s="26">
        <f>SUM(D45:D50)</f>
        <v>95</v>
      </c>
      <c r="E51" s="26">
        <f>SUM(E45:E50)</f>
        <v>346</v>
      </c>
      <c r="F51" s="35"/>
      <c r="G51" s="36"/>
      <c r="H51" s="1"/>
    </row>
    <row r="52" ht="27.75" customHeight="1" spans="1:8">
      <c r="A52" s="14" t="s">
        <v>66</v>
      </c>
      <c r="B52" s="14" t="s">
        <v>67</v>
      </c>
      <c r="C52" s="14">
        <v>93</v>
      </c>
      <c r="D52" s="14">
        <v>28</v>
      </c>
      <c r="E52" s="14">
        <v>65</v>
      </c>
      <c r="F52" s="19" t="s">
        <v>68</v>
      </c>
      <c r="G52" s="19">
        <v>15138976547</v>
      </c>
      <c r="H52" s="1"/>
    </row>
    <row r="53" ht="27.75" customHeight="1" spans="1:8">
      <c r="A53" s="14"/>
      <c r="B53" s="14" t="s">
        <v>69</v>
      </c>
      <c r="C53" s="14">
        <v>35</v>
      </c>
      <c r="D53" s="14">
        <v>16</v>
      </c>
      <c r="E53" s="14">
        <v>19</v>
      </c>
      <c r="F53" s="19" t="s">
        <v>70</v>
      </c>
      <c r="G53" s="19">
        <v>13615039018</v>
      </c>
      <c r="H53" s="1"/>
    </row>
    <row r="54" ht="27.75" customHeight="1" spans="1:8">
      <c r="A54" s="14"/>
      <c r="B54" s="26" t="s">
        <v>14</v>
      </c>
      <c r="C54" s="26">
        <f>SUM(C52:C53)</f>
        <v>128</v>
      </c>
      <c r="D54" s="26">
        <f>SUM(D52:D53)</f>
        <v>44</v>
      </c>
      <c r="E54" s="26">
        <f>SUM(E52:E53)</f>
        <v>84</v>
      </c>
      <c r="F54" s="35"/>
      <c r="G54" s="36"/>
      <c r="H54" s="1"/>
    </row>
    <row r="55" ht="27.75" customHeight="1" spans="1:8">
      <c r="A55" s="14" t="s">
        <v>71</v>
      </c>
      <c r="B55" s="14" t="s">
        <v>72</v>
      </c>
      <c r="C55" s="14">
        <v>35</v>
      </c>
      <c r="D55" s="14">
        <v>24</v>
      </c>
      <c r="E55" s="14">
        <v>11</v>
      </c>
      <c r="F55" s="19" t="s">
        <v>73</v>
      </c>
      <c r="G55" s="19">
        <v>17750237659</v>
      </c>
      <c r="H55" s="1"/>
    </row>
    <row r="56" ht="27.75" customHeight="1" spans="1:8">
      <c r="A56" s="14"/>
      <c r="B56" s="14" t="s">
        <v>74</v>
      </c>
      <c r="C56" s="14">
        <v>38</v>
      </c>
      <c r="D56" s="14">
        <v>15</v>
      </c>
      <c r="E56" s="14">
        <v>23</v>
      </c>
      <c r="F56" s="37"/>
      <c r="G56" s="37"/>
      <c r="H56" s="1"/>
    </row>
    <row r="57" ht="27.75" customHeight="1" spans="1:8">
      <c r="A57" s="14"/>
      <c r="B57" s="14" t="s">
        <v>75</v>
      </c>
      <c r="C57" s="14">
        <v>37</v>
      </c>
      <c r="D57" s="14">
        <v>8</v>
      </c>
      <c r="E57" s="14">
        <v>29</v>
      </c>
      <c r="F57" s="37"/>
      <c r="G57" s="37"/>
      <c r="H57" s="1"/>
    </row>
    <row r="58" ht="27.75" customHeight="1" spans="1:8">
      <c r="A58" s="14"/>
      <c r="B58" s="14" t="s">
        <v>76</v>
      </c>
      <c r="C58" s="14">
        <v>98</v>
      </c>
      <c r="D58" s="14">
        <v>32</v>
      </c>
      <c r="E58" s="14">
        <v>66</v>
      </c>
      <c r="F58" s="38"/>
      <c r="G58" s="38"/>
      <c r="H58" s="1"/>
    </row>
    <row r="59" ht="27.75" customHeight="1" spans="1:8">
      <c r="A59" s="14"/>
      <c r="B59" s="14" t="s">
        <v>77</v>
      </c>
      <c r="C59" s="39">
        <v>46</v>
      </c>
      <c r="D59" s="39">
        <v>20</v>
      </c>
      <c r="E59" s="39">
        <v>26</v>
      </c>
      <c r="F59" s="19" t="s">
        <v>43</v>
      </c>
      <c r="G59" s="19">
        <v>17359025209</v>
      </c>
      <c r="H59" s="1"/>
    </row>
    <row r="60" ht="27.75" customHeight="1" spans="1:8">
      <c r="A60" s="14"/>
      <c r="B60" s="14" t="s">
        <v>78</v>
      </c>
      <c r="C60" s="39">
        <v>72</v>
      </c>
      <c r="D60" s="39">
        <v>28</v>
      </c>
      <c r="E60" s="39">
        <v>44</v>
      </c>
      <c r="F60" s="37"/>
      <c r="G60" s="37"/>
      <c r="H60" s="1"/>
    </row>
    <row r="61" ht="27.75" customHeight="1" spans="1:8">
      <c r="A61" s="14"/>
      <c r="B61" s="14" t="s">
        <v>79</v>
      </c>
      <c r="C61" s="39">
        <v>53</v>
      </c>
      <c r="D61" s="39">
        <v>19</v>
      </c>
      <c r="E61" s="39">
        <v>34</v>
      </c>
      <c r="F61" s="37"/>
      <c r="G61" s="37"/>
      <c r="H61" s="1"/>
    </row>
    <row r="62" ht="27.75" customHeight="1" spans="1:8">
      <c r="A62" s="14"/>
      <c r="B62" s="14" t="s">
        <v>80</v>
      </c>
      <c r="C62" s="39">
        <v>64</v>
      </c>
      <c r="D62" s="39">
        <v>15</v>
      </c>
      <c r="E62" s="39">
        <v>49</v>
      </c>
      <c r="F62" s="38"/>
      <c r="G62" s="38"/>
      <c r="H62" s="1"/>
    </row>
    <row r="63" ht="27.75" customHeight="1" spans="1:8">
      <c r="A63" s="14"/>
      <c r="B63" s="26" t="s">
        <v>14</v>
      </c>
      <c r="C63" s="26">
        <f>SUM(C55:C62)</f>
        <v>443</v>
      </c>
      <c r="D63" s="26">
        <f>SUM(D55:D62)</f>
        <v>161</v>
      </c>
      <c r="E63" s="26">
        <f>SUM(E55:E62)</f>
        <v>282</v>
      </c>
      <c r="F63" s="35"/>
      <c r="G63" s="36"/>
      <c r="H63" s="1"/>
    </row>
    <row r="64" ht="27.75" customHeight="1" spans="1:8">
      <c r="A64" s="19" t="s">
        <v>81</v>
      </c>
      <c r="B64" s="19" t="s">
        <v>82</v>
      </c>
      <c r="C64" s="19">
        <v>35</v>
      </c>
      <c r="D64" s="19">
        <v>28</v>
      </c>
      <c r="E64" s="19">
        <v>7</v>
      </c>
      <c r="F64" s="19" t="s">
        <v>83</v>
      </c>
      <c r="G64" s="19">
        <v>18950429759</v>
      </c>
      <c r="H64" s="1"/>
    </row>
    <row r="65" ht="27.75" hidden="1" customHeight="1" spans="1:8">
      <c r="A65" s="19"/>
      <c r="B65" s="19" t="s">
        <v>84</v>
      </c>
      <c r="C65" s="19">
        <v>34</v>
      </c>
      <c r="D65" s="19">
        <v>22</v>
      </c>
      <c r="E65" s="19">
        <v>12</v>
      </c>
      <c r="F65" s="37"/>
      <c r="G65" s="37"/>
      <c r="H65" s="1"/>
    </row>
    <row r="66" ht="27.75" customHeight="1" spans="1:8">
      <c r="A66" s="19"/>
      <c r="B66" s="19" t="s">
        <v>85</v>
      </c>
      <c r="C66" s="19">
        <v>27</v>
      </c>
      <c r="D66" s="19">
        <v>22</v>
      </c>
      <c r="E66" s="19">
        <v>5</v>
      </c>
      <c r="F66" s="37"/>
      <c r="G66" s="37"/>
      <c r="H66" s="1"/>
    </row>
    <row r="67" ht="27.75" customHeight="1" spans="1:8">
      <c r="A67" s="19"/>
      <c r="B67" s="19" t="s">
        <v>86</v>
      </c>
      <c r="C67" s="19">
        <v>45</v>
      </c>
      <c r="D67" s="19">
        <v>40</v>
      </c>
      <c r="E67" s="19">
        <v>5</v>
      </c>
      <c r="F67" s="37"/>
      <c r="G67" s="37"/>
      <c r="H67" s="1"/>
    </row>
    <row r="68" ht="27.75" customHeight="1" spans="1:8">
      <c r="A68" s="19"/>
      <c r="B68" s="19" t="s">
        <v>87</v>
      </c>
      <c r="C68" s="19">
        <v>34</v>
      </c>
      <c r="D68" s="19">
        <v>27</v>
      </c>
      <c r="E68" s="19">
        <v>7</v>
      </c>
      <c r="F68" s="37"/>
      <c r="G68" s="37"/>
      <c r="H68" s="1"/>
    </row>
    <row r="69" ht="27.75" customHeight="1" spans="1:8">
      <c r="A69" s="19"/>
      <c r="B69" s="19" t="s">
        <v>88</v>
      </c>
      <c r="C69" s="19">
        <v>65</v>
      </c>
      <c r="D69" s="19">
        <v>55</v>
      </c>
      <c r="E69" s="19">
        <v>10</v>
      </c>
      <c r="F69" s="37"/>
      <c r="G69" s="37"/>
      <c r="H69" s="1"/>
    </row>
    <row r="70" ht="27.75" customHeight="1" spans="1:8">
      <c r="A70" s="19"/>
      <c r="B70" s="19" t="s">
        <v>89</v>
      </c>
      <c r="C70" s="19">
        <v>44</v>
      </c>
      <c r="D70" s="19">
        <v>30</v>
      </c>
      <c r="E70" s="19">
        <v>14</v>
      </c>
      <c r="F70" s="38"/>
      <c r="G70" s="38"/>
      <c r="H70" s="1"/>
    </row>
    <row r="71" ht="27.75" customHeight="1" spans="1:8">
      <c r="A71" s="19"/>
      <c r="B71" s="19" t="s">
        <v>90</v>
      </c>
      <c r="C71" s="19">
        <v>29</v>
      </c>
      <c r="D71" s="19">
        <v>22</v>
      </c>
      <c r="E71" s="19">
        <v>7</v>
      </c>
      <c r="F71" s="19" t="s">
        <v>27</v>
      </c>
      <c r="G71" s="19">
        <v>18259063901</v>
      </c>
      <c r="H71" s="1"/>
    </row>
    <row r="72" ht="27.75" customHeight="1" spans="1:8">
      <c r="A72" s="19"/>
      <c r="B72" s="14" t="s">
        <v>91</v>
      </c>
      <c r="C72" s="14">
        <v>42</v>
      </c>
      <c r="D72" s="14">
        <v>28</v>
      </c>
      <c r="E72" s="14">
        <v>14</v>
      </c>
      <c r="F72" s="38"/>
      <c r="G72" s="38"/>
      <c r="H72" s="1"/>
    </row>
    <row r="73" ht="27.75" customHeight="1" spans="1:8">
      <c r="A73" s="19"/>
      <c r="B73" s="26" t="s">
        <v>14</v>
      </c>
      <c r="C73" s="26">
        <f>SUM(C64:C72)</f>
        <v>355</v>
      </c>
      <c r="D73" s="26">
        <f>SUM(D64:D72)</f>
        <v>274</v>
      </c>
      <c r="E73" s="26">
        <f>SUM(E64:E72)</f>
        <v>81</v>
      </c>
      <c r="F73" s="35"/>
      <c r="G73" s="36"/>
      <c r="H73" s="1"/>
    </row>
    <row r="74" ht="27.75" customHeight="1" spans="1:8">
      <c r="A74" s="18" t="s">
        <v>92</v>
      </c>
      <c r="B74" s="14" t="s">
        <v>93</v>
      </c>
      <c r="C74" s="14">
        <v>172</v>
      </c>
      <c r="D74" s="14">
        <v>78</v>
      </c>
      <c r="E74" s="14">
        <v>94</v>
      </c>
      <c r="F74" s="40" t="s">
        <v>94</v>
      </c>
      <c r="G74" s="40">
        <v>18084734199</v>
      </c>
      <c r="H74" s="1"/>
    </row>
    <row r="75" ht="27.75" customHeight="1" spans="1:8">
      <c r="A75" s="14"/>
      <c r="B75" s="14" t="s">
        <v>95</v>
      </c>
      <c r="C75" s="14">
        <v>168</v>
      </c>
      <c r="D75" s="14">
        <v>66</v>
      </c>
      <c r="E75" s="14">
        <v>102</v>
      </c>
      <c r="F75" s="14" t="s">
        <v>96</v>
      </c>
      <c r="G75" s="14">
        <v>16605921861</v>
      </c>
      <c r="H75" s="1"/>
    </row>
    <row r="76" ht="27.75" customHeight="1" spans="1:8">
      <c r="A76" s="14"/>
      <c r="B76" s="14" t="s">
        <v>97</v>
      </c>
      <c r="C76" s="14">
        <v>171</v>
      </c>
      <c r="D76" s="14">
        <v>58</v>
      </c>
      <c r="E76" s="14">
        <v>113</v>
      </c>
      <c r="F76" s="38" t="s">
        <v>98</v>
      </c>
      <c r="G76" s="38">
        <v>15959006360</v>
      </c>
      <c r="H76" s="1"/>
    </row>
    <row r="77" ht="27.75" customHeight="1" spans="1:8">
      <c r="A77" s="14"/>
      <c r="B77" s="14" t="s">
        <v>99</v>
      </c>
      <c r="C77" s="14">
        <v>163</v>
      </c>
      <c r="D77" s="14">
        <v>72</v>
      </c>
      <c r="E77" s="14">
        <v>91</v>
      </c>
      <c r="F77" s="19" t="s">
        <v>54</v>
      </c>
      <c r="G77" s="19">
        <v>18050292829</v>
      </c>
      <c r="H77" s="1"/>
    </row>
    <row r="78" ht="27.75" customHeight="1" spans="1:8">
      <c r="A78" s="14"/>
      <c r="B78" s="14" t="s">
        <v>100</v>
      </c>
      <c r="C78" s="14">
        <v>173</v>
      </c>
      <c r="D78" s="14">
        <v>43</v>
      </c>
      <c r="E78" s="14">
        <v>130</v>
      </c>
      <c r="F78" s="19" t="s">
        <v>101</v>
      </c>
      <c r="G78" s="41" t="s">
        <v>102</v>
      </c>
      <c r="H78" s="1"/>
    </row>
    <row r="79" ht="27.75" customHeight="1" spans="1:8">
      <c r="A79" s="14"/>
      <c r="B79" s="14" t="s">
        <v>103</v>
      </c>
      <c r="C79" s="14">
        <v>120</v>
      </c>
      <c r="D79" s="14">
        <v>34</v>
      </c>
      <c r="E79" s="14">
        <v>86</v>
      </c>
      <c r="F79" s="38"/>
      <c r="G79" s="42"/>
      <c r="H79" s="1"/>
    </row>
    <row r="80" ht="27.75" customHeight="1" spans="1:8">
      <c r="A80" s="14"/>
      <c r="B80" s="26" t="s">
        <v>14</v>
      </c>
      <c r="C80" s="26">
        <f>SUM(C74:C79)</f>
        <v>967</v>
      </c>
      <c r="D80" s="26">
        <f>SUM(D74:D79)</f>
        <v>351</v>
      </c>
      <c r="E80" s="26">
        <f>SUM(E74:E79)</f>
        <v>616</v>
      </c>
      <c r="F80" s="35"/>
      <c r="G80" s="36"/>
      <c r="H80" s="1"/>
    </row>
    <row r="81" ht="27.75" customHeight="1" spans="1:8">
      <c r="A81" s="19" t="s">
        <v>104</v>
      </c>
      <c r="B81" s="19" t="s">
        <v>19</v>
      </c>
      <c r="C81" s="19">
        <v>42</v>
      </c>
      <c r="D81" s="19">
        <v>35</v>
      </c>
      <c r="E81" s="19">
        <v>7</v>
      </c>
      <c r="F81" s="19" t="s">
        <v>94</v>
      </c>
      <c r="G81" s="19">
        <v>15705960466</v>
      </c>
      <c r="H81" s="1"/>
    </row>
    <row r="82" ht="27.75" customHeight="1" spans="1:8">
      <c r="A82" s="19"/>
      <c r="B82" s="19" t="s">
        <v>89</v>
      </c>
      <c r="C82" s="19">
        <v>88</v>
      </c>
      <c r="D82" s="19">
        <v>65</v>
      </c>
      <c r="E82" s="19">
        <v>23</v>
      </c>
      <c r="F82" s="19" t="s">
        <v>59</v>
      </c>
      <c r="G82" s="19">
        <v>17805930096</v>
      </c>
      <c r="H82" s="1"/>
    </row>
    <row r="83" ht="27.75" customHeight="1" spans="1:8">
      <c r="A83" s="19"/>
      <c r="B83" s="19" t="s">
        <v>85</v>
      </c>
      <c r="C83" s="19">
        <v>109</v>
      </c>
      <c r="D83" s="19">
        <v>94</v>
      </c>
      <c r="E83" s="19">
        <v>15</v>
      </c>
      <c r="F83" s="37"/>
      <c r="G83" s="37"/>
      <c r="H83" s="1"/>
    </row>
    <row r="84" ht="27.75" customHeight="1" spans="1:8">
      <c r="A84" s="19"/>
      <c r="B84" s="19" t="s">
        <v>80</v>
      </c>
      <c r="C84" s="19">
        <v>36</v>
      </c>
      <c r="D84" s="19">
        <v>11</v>
      </c>
      <c r="E84" s="19">
        <v>25</v>
      </c>
      <c r="F84" s="38"/>
      <c r="G84" s="38"/>
      <c r="H84" s="1"/>
    </row>
    <row r="85" ht="27.75" customHeight="1" spans="1:8">
      <c r="A85" s="19"/>
      <c r="B85" s="14" t="s">
        <v>105</v>
      </c>
      <c r="C85" s="14">
        <v>50</v>
      </c>
      <c r="D85" s="14">
        <v>49</v>
      </c>
      <c r="E85" s="14">
        <v>1</v>
      </c>
      <c r="F85" s="19" t="s">
        <v>106</v>
      </c>
      <c r="G85" s="19">
        <v>15659176937</v>
      </c>
      <c r="H85" s="1"/>
    </row>
    <row r="86" ht="27.75" customHeight="1" spans="1:8">
      <c r="A86" s="19"/>
      <c r="B86" s="14" t="s">
        <v>107</v>
      </c>
      <c r="C86" s="14">
        <v>30</v>
      </c>
      <c r="D86" s="14">
        <v>27</v>
      </c>
      <c r="E86" s="14">
        <v>3</v>
      </c>
      <c r="F86" s="37"/>
      <c r="G86" s="37"/>
      <c r="H86" s="1"/>
    </row>
    <row r="87" ht="27.75" customHeight="1" spans="1:8">
      <c r="A87" s="19"/>
      <c r="B87" s="14" t="s">
        <v>108</v>
      </c>
      <c r="C87" s="14">
        <v>30</v>
      </c>
      <c r="D87" s="14">
        <v>6</v>
      </c>
      <c r="E87" s="14">
        <v>24</v>
      </c>
      <c r="F87" s="37"/>
      <c r="G87" s="37"/>
      <c r="H87" s="1"/>
    </row>
    <row r="88" ht="27.75" customHeight="1" spans="1:8">
      <c r="A88" s="19"/>
      <c r="B88" s="14" t="s">
        <v>109</v>
      </c>
      <c r="C88" s="14">
        <v>31</v>
      </c>
      <c r="D88" s="14">
        <v>12</v>
      </c>
      <c r="E88" s="14">
        <v>19</v>
      </c>
      <c r="F88" s="37"/>
      <c r="G88" s="37"/>
      <c r="H88" s="1"/>
    </row>
    <row r="89" ht="27.75" customHeight="1" spans="1:8">
      <c r="A89" s="19"/>
      <c r="B89" s="14" t="s">
        <v>110</v>
      </c>
      <c r="C89" s="14">
        <v>50</v>
      </c>
      <c r="D89" s="14">
        <v>49</v>
      </c>
      <c r="E89" s="14">
        <v>1</v>
      </c>
      <c r="F89" s="37"/>
      <c r="G89" s="37"/>
      <c r="H89" s="1"/>
    </row>
    <row r="90" ht="27.75" customHeight="1" spans="1:8">
      <c r="A90" s="19"/>
      <c r="B90" s="14" t="s">
        <v>111</v>
      </c>
      <c r="C90" s="14">
        <v>38</v>
      </c>
      <c r="D90" s="14">
        <v>19</v>
      </c>
      <c r="E90" s="14">
        <v>19</v>
      </c>
      <c r="F90" s="37"/>
      <c r="G90" s="37"/>
      <c r="H90" s="1"/>
    </row>
    <row r="91" ht="27.75" customHeight="1" spans="1:8">
      <c r="A91" s="19"/>
      <c r="B91" s="14" t="s">
        <v>112</v>
      </c>
      <c r="C91" s="14">
        <v>28</v>
      </c>
      <c r="D91" s="14">
        <v>26</v>
      </c>
      <c r="E91" s="14">
        <v>2</v>
      </c>
      <c r="F91" s="38"/>
      <c r="G91" s="38"/>
      <c r="H91" s="1"/>
    </row>
    <row r="92" ht="27.75" customHeight="1" spans="1:8">
      <c r="A92" s="40"/>
      <c r="B92" s="26" t="s">
        <v>14</v>
      </c>
      <c r="C92" s="26">
        <f>SUM(C81:C91)</f>
        <v>532</v>
      </c>
      <c r="D92" s="26">
        <f>SUM(D81:D91)</f>
        <v>393</v>
      </c>
      <c r="E92" s="26">
        <f>SUM(E81:E91)</f>
        <v>139</v>
      </c>
      <c r="F92" s="35"/>
      <c r="G92" s="36"/>
      <c r="H92" s="1"/>
    </row>
    <row r="93" ht="38.25" customHeight="1" spans="1:8">
      <c r="A93" s="12" t="s">
        <v>113</v>
      </c>
      <c r="B93" s="12"/>
      <c r="C93" s="12">
        <f>C8+C14+C17+C22+C26+C31+C36+C44+C51+C54+C63+C73+C80+C92</f>
        <v>4741</v>
      </c>
      <c r="D93" s="12">
        <f>D8+D14+D17+D22+D26+D31+D36+D44+D51+D54+D63+D73+D80+D92</f>
        <v>2609</v>
      </c>
      <c r="E93" s="12">
        <f>E8+E14+E17+E22+E26+E31+E36+E44+E51+E54+E63+E73+E80+E92</f>
        <v>2132</v>
      </c>
      <c r="F93" s="43"/>
      <c r="G93" s="44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</sheetData>
  <mergeCells count="63">
    <mergeCell ref="C3:E3"/>
    <mergeCell ref="F44:G44"/>
    <mergeCell ref="F51:G51"/>
    <mergeCell ref="F54:G54"/>
    <mergeCell ref="F63:G63"/>
    <mergeCell ref="F73:G73"/>
    <mergeCell ref="F80:G80"/>
    <mergeCell ref="F92:G92"/>
    <mergeCell ref="A93:B93"/>
    <mergeCell ref="F93:G93"/>
    <mergeCell ref="A3:A4"/>
    <mergeCell ref="A5:A8"/>
    <mergeCell ref="A9:A14"/>
    <mergeCell ref="A15:A17"/>
    <mergeCell ref="A18:A22"/>
    <mergeCell ref="A23:A26"/>
    <mergeCell ref="A27:A31"/>
    <mergeCell ref="A32:A36"/>
    <mergeCell ref="A37:A44"/>
    <mergeCell ref="A45:A51"/>
    <mergeCell ref="A52:A54"/>
    <mergeCell ref="A55:A63"/>
    <mergeCell ref="A64:A73"/>
    <mergeCell ref="A74:A80"/>
    <mergeCell ref="A81:A92"/>
    <mergeCell ref="B3:B4"/>
    <mergeCell ref="F3:F4"/>
    <mergeCell ref="F5:F8"/>
    <mergeCell ref="F9:F14"/>
    <mergeCell ref="F15:F17"/>
    <mergeCell ref="F18:F22"/>
    <mergeCell ref="F23:F26"/>
    <mergeCell ref="F27:F31"/>
    <mergeCell ref="F32:F36"/>
    <mergeCell ref="F37:F40"/>
    <mergeCell ref="F41:F43"/>
    <mergeCell ref="F45:F49"/>
    <mergeCell ref="F55:F58"/>
    <mergeCell ref="F59:F62"/>
    <mergeCell ref="F64:F70"/>
    <mergeCell ref="F71:F72"/>
    <mergeCell ref="F78:F79"/>
    <mergeCell ref="F82:F84"/>
    <mergeCell ref="F85:F91"/>
    <mergeCell ref="G3:G4"/>
    <mergeCell ref="G5:G8"/>
    <mergeCell ref="G9:G14"/>
    <mergeCell ref="G15:G17"/>
    <mergeCell ref="G18:G22"/>
    <mergeCell ref="G23:G26"/>
    <mergeCell ref="G27:G31"/>
    <mergeCell ref="G32:G36"/>
    <mergeCell ref="G37:G40"/>
    <mergeCell ref="G41:G43"/>
    <mergeCell ref="G45:G49"/>
    <mergeCell ref="G55:G58"/>
    <mergeCell ref="G59:G62"/>
    <mergeCell ref="G64:G70"/>
    <mergeCell ref="G71:G72"/>
    <mergeCell ref="G78:G79"/>
    <mergeCell ref="G82:G84"/>
    <mergeCell ref="G85:G91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opLeftCell="A6" workbookViewId="0">
      <selection activeCell="C8" sqref="C8"/>
    </sheetView>
  </sheetViews>
  <sheetFormatPr defaultColWidth="9.81818181818182" defaultRowHeight="14" outlineLevelCol="6"/>
  <cols>
    <col min="1" max="1" width="7.27272727272727" customWidth="1"/>
    <col min="2" max="2" width="21.5454545454545" customWidth="1"/>
    <col min="3" max="3" width="9" customWidth="1"/>
    <col min="4" max="5" width="10" customWidth="1"/>
    <col min="6" max="6" width="8.45454545454546" customWidth="1"/>
    <col min="7" max="7" width="17" customWidth="1"/>
  </cols>
  <sheetData>
    <row r="1" spans="1:7">
      <c r="A1" s="2" t="s">
        <v>114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27.75" customHeight="1" spans="1:7">
      <c r="A3" s="3" t="s">
        <v>1</v>
      </c>
      <c r="B3" s="3" t="s">
        <v>2</v>
      </c>
      <c r="C3" s="3" t="s">
        <v>3</v>
      </c>
      <c r="D3" s="3"/>
      <c r="E3" s="3"/>
      <c r="F3" s="3" t="s">
        <v>4</v>
      </c>
      <c r="G3" s="3" t="s">
        <v>5</v>
      </c>
    </row>
    <row r="4" ht="27.75" customHeight="1" spans="1:7">
      <c r="A4" s="4"/>
      <c r="B4" s="4"/>
      <c r="C4" s="4" t="s">
        <v>6</v>
      </c>
      <c r="D4" s="4" t="s">
        <v>7</v>
      </c>
      <c r="E4" s="4" t="s">
        <v>8</v>
      </c>
      <c r="F4" s="4"/>
      <c r="G4" s="4"/>
    </row>
    <row r="5" ht="27.75" customHeight="1" spans="1:7">
      <c r="A5" s="5" t="s">
        <v>9</v>
      </c>
      <c r="B5" s="5" t="s">
        <v>115</v>
      </c>
      <c r="C5" s="5">
        <v>93</v>
      </c>
      <c r="D5" s="5">
        <v>84</v>
      </c>
      <c r="E5" s="5">
        <v>9</v>
      </c>
      <c r="F5" s="6" t="s">
        <v>116</v>
      </c>
      <c r="G5" s="6">
        <v>18250166135</v>
      </c>
    </row>
    <row r="6" ht="27.75" customHeight="1" spans="1:7">
      <c r="A6" s="5"/>
      <c r="B6" s="5" t="s">
        <v>117</v>
      </c>
      <c r="C6" s="5">
        <v>4</v>
      </c>
      <c r="D6" s="5">
        <v>3</v>
      </c>
      <c r="E6" s="5">
        <v>1</v>
      </c>
      <c r="F6" s="6"/>
      <c r="G6" s="6"/>
    </row>
    <row r="7" ht="27.75" customHeight="1" spans="1:7">
      <c r="A7" s="5"/>
      <c r="B7" s="7" t="s">
        <v>14</v>
      </c>
      <c r="C7" s="7">
        <f>SUM(C5:C6)</f>
        <v>97</v>
      </c>
      <c r="D7" s="7">
        <f>SUM(D5:D6)</f>
        <v>87</v>
      </c>
      <c r="E7" s="7">
        <f>SUM(E5:E6)</f>
        <v>10</v>
      </c>
      <c r="F7" s="6"/>
      <c r="G7" s="6"/>
    </row>
    <row r="8" ht="49" customHeight="1" spans="1:7">
      <c r="A8" s="8" t="s">
        <v>15</v>
      </c>
      <c r="B8" s="8" t="s">
        <v>118</v>
      </c>
      <c r="C8" s="8">
        <v>87</v>
      </c>
      <c r="D8" s="8">
        <v>80</v>
      </c>
      <c r="E8" s="8">
        <v>7</v>
      </c>
      <c r="F8" s="8" t="s">
        <v>116</v>
      </c>
      <c r="G8" s="8">
        <v>18149563165</v>
      </c>
    </row>
    <row r="9" ht="27.75" customHeight="1" spans="1:7">
      <c r="A9" s="8" t="s">
        <v>119</v>
      </c>
      <c r="B9" s="8" t="s">
        <v>23</v>
      </c>
      <c r="C9" s="8">
        <v>31</v>
      </c>
      <c r="D9" s="8">
        <v>25</v>
      </c>
      <c r="E9" s="8">
        <v>6</v>
      </c>
      <c r="F9" s="8" t="s">
        <v>120</v>
      </c>
      <c r="G9" s="8">
        <v>15859419838</v>
      </c>
    </row>
    <row r="10" ht="27.75" customHeight="1" spans="1:7">
      <c r="A10" s="8"/>
      <c r="B10" s="8" t="s">
        <v>115</v>
      </c>
      <c r="C10" s="8">
        <v>48</v>
      </c>
      <c r="D10" s="8">
        <v>38</v>
      </c>
      <c r="E10" s="8">
        <v>10</v>
      </c>
      <c r="F10" s="8"/>
      <c r="G10" s="8"/>
    </row>
    <row r="11" ht="27.75" customHeight="1" spans="1:7">
      <c r="A11" s="8"/>
      <c r="B11" s="7" t="s">
        <v>14</v>
      </c>
      <c r="C11" s="9">
        <f>SUM(C9:C10)</f>
        <v>79</v>
      </c>
      <c r="D11" s="9">
        <f>SUM(D9:D10)</f>
        <v>63</v>
      </c>
      <c r="E11" s="9">
        <f>SUM(E9:E10)</f>
        <v>16</v>
      </c>
      <c r="F11" s="8"/>
      <c r="G11" s="8"/>
    </row>
    <row r="12" ht="45" customHeight="1" spans="1:7">
      <c r="A12" s="5" t="s">
        <v>25</v>
      </c>
      <c r="B12" s="5" t="s">
        <v>26</v>
      </c>
      <c r="C12" s="5">
        <v>74</v>
      </c>
      <c r="D12" s="5">
        <v>51</v>
      </c>
      <c r="E12" s="5">
        <v>23</v>
      </c>
      <c r="F12" s="8" t="s">
        <v>121</v>
      </c>
      <c r="G12" s="8">
        <v>18060845361</v>
      </c>
    </row>
    <row r="13" ht="27.75" customHeight="1" spans="1:7">
      <c r="A13" s="5" t="s">
        <v>35</v>
      </c>
      <c r="B13" s="8" t="s">
        <v>115</v>
      </c>
      <c r="C13" s="5">
        <v>15</v>
      </c>
      <c r="D13" s="5">
        <v>14</v>
      </c>
      <c r="E13" s="5">
        <v>1</v>
      </c>
      <c r="F13" s="5" t="s">
        <v>122</v>
      </c>
      <c r="G13" s="5">
        <v>18850442608</v>
      </c>
    </row>
    <row r="14" ht="27.75" customHeight="1" spans="1:7">
      <c r="A14" s="5"/>
      <c r="B14" s="8" t="s">
        <v>23</v>
      </c>
      <c r="C14" s="5">
        <v>4</v>
      </c>
      <c r="D14" s="5">
        <v>1</v>
      </c>
      <c r="E14" s="5">
        <v>3</v>
      </c>
      <c r="F14" s="5"/>
      <c r="G14" s="5"/>
    </row>
    <row r="15" ht="27.75" customHeight="1" spans="1:7">
      <c r="A15" s="5"/>
      <c r="B15" s="5" t="s">
        <v>26</v>
      </c>
      <c r="C15" s="5">
        <v>9</v>
      </c>
      <c r="D15" s="5">
        <v>8</v>
      </c>
      <c r="E15" s="5">
        <v>1</v>
      </c>
      <c r="F15" s="5"/>
      <c r="G15" s="5"/>
    </row>
    <row r="16" ht="27.75" customHeight="1" spans="1:7">
      <c r="A16" s="5"/>
      <c r="B16" s="7" t="s">
        <v>14</v>
      </c>
      <c r="C16" s="9">
        <f>SUM(C13:C15)</f>
        <v>28</v>
      </c>
      <c r="D16" s="9">
        <f>SUM(D13:D15)</f>
        <v>23</v>
      </c>
      <c r="E16" s="9">
        <f>SUM(E13:E15)</f>
        <v>5</v>
      </c>
      <c r="F16" s="5"/>
      <c r="G16" s="5"/>
    </row>
    <row r="17" ht="51" customHeight="1" spans="1:7">
      <c r="A17" s="5" t="s">
        <v>31</v>
      </c>
      <c r="B17" s="5" t="s">
        <v>123</v>
      </c>
      <c r="C17" s="5">
        <v>22</v>
      </c>
      <c r="D17" s="5">
        <v>7</v>
      </c>
      <c r="E17" s="5">
        <v>15</v>
      </c>
      <c r="F17" s="5" t="s">
        <v>37</v>
      </c>
      <c r="G17" s="5">
        <v>15880480113</v>
      </c>
    </row>
    <row r="18" ht="27.75" customHeight="1" spans="1:7">
      <c r="A18" s="8" t="s">
        <v>41</v>
      </c>
      <c r="B18" s="8" t="s">
        <v>117</v>
      </c>
      <c r="C18" s="8">
        <v>18</v>
      </c>
      <c r="D18" s="8">
        <v>11</v>
      </c>
      <c r="E18" s="8">
        <v>7</v>
      </c>
      <c r="F18" s="8" t="s">
        <v>124</v>
      </c>
      <c r="G18" s="8">
        <v>18060841456</v>
      </c>
    </row>
    <row r="19" ht="27.75" customHeight="1" spans="1:7">
      <c r="A19" s="8"/>
      <c r="B19" s="8" t="s">
        <v>50</v>
      </c>
      <c r="C19" s="8">
        <v>3</v>
      </c>
      <c r="D19" s="8">
        <v>0</v>
      </c>
      <c r="E19" s="8">
        <v>3</v>
      </c>
      <c r="F19" s="8"/>
      <c r="G19" s="8"/>
    </row>
    <row r="20" ht="27.75" customHeight="1" spans="1:7">
      <c r="A20" s="8"/>
      <c r="B20" s="8" t="s">
        <v>50</v>
      </c>
      <c r="C20" s="8">
        <v>2</v>
      </c>
      <c r="D20" s="8">
        <v>0</v>
      </c>
      <c r="E20" s="8">
        <v>2</v>
      </c>
      <c r="F20" s="8"/>
      <c r="G20" s="8"/>
    </row>
    <row r="21" ht="27.75" customHeight="1" spans="1:7">
      <c r="A21" s="8"/>
      <c r="B21" s="8" t="s">
        <v>115</v>
      </c>
      <c r="C21" s="8">
        <v>9</v>
      </c>
      <c r="D21" s="8">
        <v>6</v>
      </c>
      <c r="E21" s="8">
        <v>3</v>
      </c>
      <c r="F21" s="8"/>
      <c r="G21" s="8"/>
    </row>
    <row r="22" ht="27.75" customHeight="1" spans="1:7">
      <c r="A22" s="8"/>
      <c r="B22" s="8" t="s">
        <v>118</v>
      </c>
      <c r="C22" s="8">
        <v>12</v>
      </c>
      <c r="D22" s="8">
        <v>9</v>
      </c>
      <c r="E22" s="8">
        <v>3</v>
      </c>
      <c r="F22" s="8"/>
      <c r="G22" s="8"/>
    </row>
    <row r="23" ht="27.75" customHeight="1" spans="1:7">
      <c r="A23" s="8"/>
      <c r="B23" s="7" t="s">
        <v>14</v>
      </c>
      <c r="C23" s="9">
        <f>SUM(C18:C22)</f>
        <v>44</v>
      </c>
      <c r="D23" s="9">
        <f>SUM(D18:D22)</f>
        <v>26</v>
      </c>
      <c r="E23" s="9">
        <f>SUM(E18:E22)</f>
        <v>18</v>
      </c>
      <c r="F23" s="8"/>
      <c r="G23" s="8"/>
    </row>
    <row r="24" ht="27.75" customHeight="1" spans="1:7">
      <c r="A24" s="5" t="s">
        <v>47</v>
      </c>
      <c r="B24" s="5" t="s">
        <v>50</v>
      </c>
      <c r="C24" s="5">
        <v>22</v>
      </c>
      <c r="D24" s="5">
        <v>10</v>
      </c>
      <c r="E24" s="5">
        <v>12</v>
      </c>
      <c r="F24" s="5" t="s">
        <v>125</v>
      </c>
      <c r="G24" s="5">
        <v>15960015580</v>
      </c>
    </row>
    <row r="25" ht="27.75" customHeight="1" spans="1:7">
      <c r="A25" s="5"/>
      <c r="B25" s="5" t="s">
        <v>26</v>
      </c>
      <c r="C25" s="5">
        <v>5</v>
      </c>
      <c r="D25" s="5">
        <v>1</v>
      </c>
      <c r="E25" s="5">
        <v>4</v>
      </c>
      <c r="F25" s="5"/>
      <c r="G25" s="5"/>
    </row>
    <row r="26" ht="27.75" customHeight="1" spans="1:7">
      <c r="A26" s="5"/>
      <c r="B26" s="5" t="s">
        <v>50</v>
      </c>
      <c r="C26" s="5">
        <v>43</v>
      </c>
      <c r="D26" s="5">
        <v>22</v>
      </c>
      <c r="E26" s="5">
        <v>21</v>
      </c>
      <c r="F26" s="5"/>
      <c r="G26" s="5"/>
    </row>
    <row r="27" ht="27.75" customHeight="1" spans="1:7">
      <c r="A27" s="5"/>
      <c r="B27" s="7" t="s">
        <v>14</v>
      </c>
      <c r="C27" s="7">
        <f>SUM(C24:C26)</f>
        <v>70</v>
      </c>
      <c r="D27" s="7">
        <f>SUM(D24:D26)</f>
        <v>33</v>
      </c>
      <c r="E27" s="7">
        <f>SUM(E24:E26)</f>
        <v>37</v>
      </c>
      <c r="F27" s="5"/>
      <c r="G27" s="5"/>
    </row>
    <row r="28" ht="27.75" customHeight="1" spans="1:7">
      <c r="A28" s="8" t="s">
        <v>57</v>
      </c>
      <c r="B28" s="8" t="s">
        <v>123</v>
      </c>
      <c r="C28" s="8">
        <v>3</v>
      </c>
      <c r="D28" s="8">
        <v>0</v>
      </c>
      <c r="E28" s="8">
        <v>3</v>
      </c>
      <c r="F28" s="8" t="s">
        <v>126</v>
      </c>
      <c r="G28" s="8">
        <v>15750816010</v>
      </c>
    </row>
    <row r="29" ht="27.75" customHeight="1" spans="1:7">
      <c r="A29" s="8"/>
      <c r="B29" s="8" t="s">
        <v>50</v>
      </c>
      <c r="C29" s="8">
        <v>3</v>
      </c>
      <c r="D29" s="8">
        <v>1</v>
      </c>
      <c r="E29" s="8">
        <v>2</v>
      </c>
      <c r="F29" s="8"/>
      <c r="G29" s="8"/>
    </row>
    <row r="30" ht="27.75" customHeight="1" spans="1:7">
      <c r="A30" s="8"/>
      <c r="B30" s="7" t="s">
        <v>14</v>
      </c>
      <c r="C30" s="7">
        <f>SUM(C28:C29)</f>
        <v>6</v>
      </c>
      <c r="D30" s="7">
        <f>SUM(D28:D29)</f>
        <v>1</v>
      </c>
      <c r="E30" s="7">
        <f>SUM(E28:E29)</f>
        <v>5</v>
      </c>
      <c r="F30" s="8"/>
      <c r="G30" s="8"/>
    </row>
    <row r="31" ht="27.75" customHeight="1" spans="1:7">
      <c r="A31" s="8" t="s">
        <v>66</v>
      </c>
      <c r="B31" s="8" t="s">
        <v>50</v>
      </c>
      <c r="C31" s="5">
        <v>2</v>
      </c>
      <c r="D31" s="5">
        <v>2</v>
      </c>
      <c r="E31" s="5">
        <v>0</v>
      </c>
      <c r="F31" s="8" t="s">
        <v>70</v>
      </c>
      <c r="G31" s="8">
        <v>13615039018</v>
      </c>
    </row>
    <row r="32" ht="27.75" customHeight="1" spans="1:7">
      <c r="A32" s="8"/>
      <c r="B32" s="8" t="s">
        <v>50</v>
      </c>
      <c r="C32" s="5">
        <v>1</v>
      </c>
      <c r="D32" s="5">
        <v>0</v>
      </c>
      <c r="E32" s="5">
        <v>1</v>
      </c>
      <c r="F32" s="8"/>
      <c r="G32" s="8"/>
    </row>
    <row r="33" ht="27.75" customHeight="1" spans="1:7">
      <c r="A33" s="8"/>
      <c r="B33" s="7" t="s">
        <v>14</v>
      </c>
      <c r="C33" s="7">
        <f>SUM(C31:C32)</f>
        <v>3</v>
      </c>
      <c r="D33" s="7">
        <f>SUM(D31:D32)</f>
        <v>2</v>
      </c>
      <c r="E33" s="7">
        <f>SUM(E31:E32)</f>
        <v>1</v>
      </c>
      <c r="F33" s="8"/>
      <c r="G33" s="8"/>
    </row>
    <row r="34" ht="27.75" customHeight="1" spans="1:7">
      <c r="A34" s="8" t="s">
        <v>71</v>
      </c>
      <c r="B34" s="8" t="s">
        <v>123</v>
      </c>
      <c r="C34" s="8">
        <v>19</v>
      </c>
      <c r="D34" s="8">
        <v>6</v>
      </c>
      <c r="E34" s="8">
        <v>13</v>
      </c>
      <c r="F34" s="8" t="s">
        <v>73</v>
      </c>
      <c r="G34" s="8">
        <v>17750237659</v>
      </c>
    </row>
    <row r="35" ht="27.75" customHeight="1" spans="1:7">
      <c r="A35" s="8"/>
      <c r="B35" s="8" t="s">
        <v>115</v>
      </c>
      <c r="C35" s="8">
        <v>3</v>
      </c>
      <c r="D35" s="8">
        <v>3</v>
      </c>
      <c r="E35" s="8">
        <v>0</v>
      </c>
      <c r="F35" s="8"/>
      <c r="G35" s="8"/>
    </row>
    <row r="36" ht="27.75" customHeight="1" spans="1:7">
      <c r="A36" s="8"/>
      <c r="B36" s="7" t="s">
        <v>14</v>
      </c>
      <c r="C36" s="7">
        <f>SUM(C34:C35)</f>
        <v>22</v>
      </c>
      <c r="D36" s="7">
        <f>SUM(D34:D35)</f>
        <v>9</v>
      </c>
      <c r="E36" s="7">
        <f>SUM(E34:E35)</f>
        <v>13</v>
      </c>
      <c r="F36" s="8"/>
      <c r="G36" s="8"/>
    </row>
    <row r="37" ht="27.75" customHeight="1" spans="1:7">
      <c r="A37" s="5" t="s">
        <v>81</v>
      </c>
      <c r="B37" s="10" t="s">
        <v>117</v>
      </c>
      <c r="C37" s="10">
        <v>21</v>
      </c>
      <c r="D37" s="10">
        <v>14</v>
      </c>
      <c r="E37" s="10">
        <v>7</v>
      </c>
      <c r="F37" s="8" t="s">
        <v>126</v>
      </c>
      <c r="G37" s="8">
        <v>18149562535</v>
      </c>
    </row>
    <row r="38" ht="27.75" customHeight="1" spans="1:7">
      <c r="A38" s="5"/>
      <c r="B38" s="10" t="s">
        <v>118</v>
      </c>
      <c r="C38" s="10">
        <v>36</v>
      </c>
      <c r="D38" s="10">
        <v>34</v>
      </c>
      <c r="E38" s="10">
        <v>2</v>
      </c>
      <c r="F38" s="8"/>
      <c r="G38" s="8"/>
    </row>
    <row r="39" ht="27.75" customHeight="1" spans="1:7">
      <c r="A39" s="5"/>
      <c r="B39" s="7" t="s">
        <v>14</v>
      </c>
      <c r="C39" s="7">
        <f>SUM(C37:C38)</f>
        <v>57</v>
      </c>
      <c r="D39" s="7">
        <f>SUM(D37:D38)</f>
        <v>48</v>
      </c>
      <c r="E39" s="7">
        <f>SUM(E37:E38)</f>
        <v>9</v>
      </c>
      <c r="F39" s="8"/>
      <c r="G39" s="8"/>
    </row>
    <row r="40" ht="30" customHeight="1" spans="1:7">
      <c r="A40" s="7" t="s">
        <v>113</v>
      </c>
      <c r="B40" s="7"/>
      <c r="C40" s="7">
        <f>C7+C8+C11+C12+C16+C17+C23+C27+C30+C33+C36+C39</f>
        <v>589</v>
      </c>
      <c r="D40" s="7">
        <f>D7+D8+D11+D12+D16+D17+D23+D27+D30+D33+D36+D39</f>
        <v>430</v>
      </c>
      <c r="E40" s="7">
        <f>E7+E8+E11+E12+E16+E17+E23+E27+E30+E33+E36+E39</f>
        <v>159</v>
      </c>
      <c r="F40" s="6"/>
      <c r="G40" s="6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</sheetData>
  <mergeCells count="35">
    <mergeCell ref="C3:E3"/>
    <mergeCell ref="A40:B40"/>
    <mergeCell ref="F40:G40"/>
    <mergeCell ref="A3:A4"/>
    <mergeCell ref="A5:A7"/>
    <mergeCell ref="A9:A11"/>
    <mergeCell ref="A13:A16"/>
    <mergeCell ref="A18:A23"/>
    <mergeCell ref="A24:A27"/>
    <mergeCell ref="A28:A30"/>
    <mergeCell ref="A31:A33"/>
    <mergeCell ref="A34:A36"/>
    <mergeCell ref="A37:A39"/>
    <mergeCell ref="B3:B4"/>
    <mergeCell ref="F3:F4"/>
    <mergeCell ref="F5:F7"/>
    <mergeCell ref="F9:F11"/>
    <mergeCell ref="F13:F16"/>
    <mergeCell ref="F18:F23"/>
    <mergeCell ref="F24:F27"/>
    <mergeCell ref="F28:F30"/>
    <mergeCell ref="F31:F33"/>
    <mergeCell ref="F34:F36"/>
    <mergeCell ref="F37:F39"/>
    <mergeCell ref="G3:G4"/>
    <mergeCell ref="G5:G7"/>
    <mergeCell ref="G9:G11"/>
    <mergeCell ref="G13:G16"/>
    <mergeCell ref="G18:G23"/>
    <mergeCell ref="G24:G27"/>
    <mergeCell ref="G28:G30"/>
    <mergeCell ref="G31:G33"/>
    <mergeCell ref="G34:G36"/>
    <mergeCell ref="G37:G39"/>
    <mergeCell ref="A1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.81818181818182" defaultRowHeight="14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研究生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黄敏森</cp:lastModifiedBy>
  <dcterms:created xsi:type="dcterms:W3CDTF">2022-09-14T02:39:00Z</dcterms:created>
  <dcterms:modified xsi:type="dcterms:W3CDTF">2022-09-14T03:10:21Z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0E162BB7A0114C81B4DE6DE46F3B6738</vt:lpwstr>
  </property>
  <property fmtid="{D5CDD505-2E9C-101B-9397-08002B2CF9AE}" pid="3" name="KSOProductBuildVer">
    <vt:lpwstr>2052-11.1.0.12358</vt:lpwstr>
  </property>
</Properties>
</file>